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/Users/jhave/Library/Mobile Documents/com~apple~CloudDocs/Frogs - admin/Results/2024/W10/"/>
    </mc:Choice>
  </mc:AlternateContent>
  <xr:revisionPtr revIDLastSave="0" documentId="13_ncr:1_{4D17F2CA-4579-984A-BAA8-724C0432BA70}" xr6:coauthVersionLast="47" xr6:coauthVersionMax="47" xr10:uidLastSave="{00000000-0000-0000-0000-000000000000}"/>
  <bookViews>
    <workbookView xWindow="23540" yWindow="1060" windowWidth="25600" windowHeight="21700" activeTab="2" xr2:uid="{00000000-000D-0000-FFFF-FFFF00000000}"/>
  </bookViews>
  <sheets>
    <sheet name="Results Round 10" sheetId="7" r:id="rId1"/>
    <sheet name="Adjusted Handicaps" sheetId="5" r:id="rId2"/>
    <sheet name="Best Net" sheetId="6" r:id="rId3"/>
    <sheet name="Best Gross" sheetId="8" r:id="rId4"/>
  </sheets>
  <definedNames>
    <definedName name="_xlnm._FilterDatabase" localSheetId="1" hidden="1">'Adjusted Handicaps'!$E$2:$G$67</definedName>
    <definedName name="_xlnm._FilterDatabase" localSheetId="2" hidden="1">'Best Net'!$A$2:$V$37</definedName>
    <definedName name="_xlnm.Print_Area" localSheetId="0">'Results Round 10'!$A$1:$K$40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6" i="6" l="1"/>
  <c r="K67" i="6"/>
  <c r="K68" i="6"/>
  <c r="K69" i="6"/>
  <c r="K58" i="6"/>
  <c r="K59" i="6"/>
  <c r="K60" i="6"/>
  <c r="K61" i="6"/>
  <c r="K62" i="6"/>
  <c r="K63" i="6"/>
  <c r="K64" i="6"/>
  <c r="K65" i="6"/>
  <c r="B58" i="6"/>
  <c r="B59" i="6"/>
  <c r="B60" i="6"/>
  <c r="B61" i="6"/>
  <c r="B62" i="6"/>
  <c r="B63" i="6"/>
  <c r="B64" i="6"/>
  <c r="K57" i="6"/>
  <c r="B57" i="6"/>
  <c r="K56" i="6"/>
  <c r="B56" i="6"/>
  <c r="K48" i="6"/>
  <c r="K10" i="6"/>
  <c r="K25" i="6"/>
  <c r="K55" i="6"/>
  <c r="K28" i="6"/>
  <c r="K36" i="6"/>
  <c r="K42" i="6"/>
  <c r="K32" i="6"/>
  <c r="K20" i="6"/>
  <c r="B57" i="8"/>
  <c r="B58" i="8"/>
  <c r="K37" i="6" l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3" i="8"/>
  <c r="J55" i="8"/>
  <c r="J56" i="8"/>
  <c r="J57" i="8"/>
  <c r="J58" i="8"/>
  <c r="J59" i="8"/>
  <c r="J60" i="8"/>
  <c r="J61" i="8"/>
  <c r="J62" i="8"/>
  <c r="J63" i="8"/>
  <c r="J50" i="8"/>
  <c r="J51" i="8"/>
  <c r="J52" i="8"/>
  <c r="J53" i="8"/>
  <c r="J54" i="8"/>
  <c r="J49" i="8"/>
  <c r="B13" i="6" l="1"/>
  <c r="B43" i="6"/>
  <c r="B46" i="6"/>
  <c r="B10" i="6"/>
  <c r="B24" i="6"/>
  <c r="B34" i="6"/>
  <c r="B38" i="6"/>
  <c r="B40" i="6"/>
  <c r="B48" i="6"/>
  <c r="B14" i="6"/>
  <c r="B32" i="6"/>
  <c r="B36" i="6"/>
  <c r="B45" i="6"/>
  <c r="B4" i="6"/>
  <c r="B15" i="6"/>
  <c r="B23" i="6"/>
  <c r="B65" i="6"/>
  <c r="B12" i="6"/>
  <c r="B52" i="6"/>
  <c r="B49" i="6"/>
  <c r="B27" i="6"/>
  <c r="B33" i="6"/>
  <c r="B50" i="6"/>
  <c r="B66" i="6"/>
  <c r="B69" i="6"/>
  <c r="B3" i="6"/>
  <c r="B9" i="6"/>
  <c r="B20" i="6"/>
  <c r="B54" i="6"/>
  <c r="B21" i="6"/>
  <c r="B16" i="6"/>
  <c r="B67" i="6"/>
  <c r="B11" i="6"/>
  <c r="B37" i="6"/>
  <c r="B47" i="6"/>
  <c r="B8" i="6"/>
  <c r="B35" i="6"/>
  <c r="B68" i="6"/>
  <c r="B51" i="6"/>
  <c r="B39" i="6"/>
  <c r="B28" i="6"/>
  <c r="B6" i="6"/>
  <c r="B7" i="6"/>
  <c r="B17" i="6"/>
  <c r="B22" i="6"/>
  <c r="B26" i="6"/>
  <c r="B5" i="6"/>
  <c r="B41" i="6"/>
  <c r="B19" i="6"/>
  <c r="B53" i="6"/>
  <c r="B55" i="6"/>
  <c r="B30" i="6"/>
  <c r="B44" i="6"/>
  <c r="B42" i="6"/>
  <c r="B29" i="6"/>
  <c r="B25" i="6"/>
  <c r="B31" i="6"/>
  <c r="B18" i="6"/>
  <c r="K54" i="6"/>
  <c r="K50" i="6"/>
  <c r="J43" i="8"/>
  <c r="J44" i="8"/>
  <c r="J45" i="8"/>
  <c r="J46" i="8"/>
  <c r="J47" i="8"/>
  <c r="J48" i="8"/>
  <c r="K35" i="6"/>
  <c r="K23" i="6"/>
  <c r="K12" i="6"/>
  <c r="K39" i="6"/>
  <c r="J36" i="8"/>
  <c r="J37" i="8"/>
  <c r="J38" i="8"/>
  <c r="J39" i="8"/>
  <c r="J40" i="8"/>
  <c r="J41" i="8"/>
  <c r="J42" i="8"/>
  <c r="K31" i="6"/>
  <c r="K52" i="6"/>
  <c r="K45" i="6"/>
  <c r="K5" i="6"/>
  <c r="K14" i="6"/>
  <c r="K30" i="6"/>
  <c r="K33" i="6"/>
  <c r="K8" i="6"/>
  <c r="K16" i="6"/>
  <c r="J5" i="8"/>
  <c r="J3" i="8" l="1"/>
  <c r="J4" i="8"/>
  <c r="J7" i="8"/>
  <c r="J8" i="8"/>
  <c r="J6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K46" i="6" l="1"/>
  <c r="K22" i="6" l="1"/>
  <c r="K47" i="6" l="1"/>
  <c r="K17" i="6"/>
  <c r="K13" i="6"/>
  <c r="K19" i="6"/>
  <c r="K41" i="6"/>
  <c r="A4" i="8"/>
  <c r="A7" i="8"/>
  <c r="A8" i="8"/>
  <c r="A6" i="8"/>
  <c r="A9" i="8"/>
  <c r="A10" i="8"/>
  <c r="A5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3" i="8"/>
  <c r="K44" i="6" l="1"/>
  <c r="K15" i="6"/>
  <c r="K49" i="6"/>
  <c r="K18" i="6"/>
  <c r="K26" i="6"/>
  <c r="K38" i="6"/>
  <c r="K27" i="6"/>
  <c r="K43" i="6"/>
  <c r="K7" i="6" l="1"/>
  <c r="K4" i="6" l="1"/>
  <c r="K3" i="6" l="1"/>
  <c r="K21" i="6"/>
  <c r="K53" i="6"/>
  <c r="K34" i="6"/>
  <c r="K9" i="6"/>
  <c r="K24" i="6"/>
  <c r="K40" i="6"/>
  <c r="K6" i="6"/>
  <c r="K51" i="6"/>
  <c r="K11" i="6"/>
  <c r="K29" i="6"/>
</calcChain>
</file>

<file path=xl/sharedStrings.xml><?xml version="1.0" encoding="utf-8"?>
<sst xmlns="http://schemas.openxmlformats.org/spreadsheetml/2006/main" count="520" uniqueCount="201">
  <si>
    <t>Winters</t>
  </si>
  <si>
    <t>Dave</t>
  </si>
  <si>
    <t>Have</t>
  </si>
  <si>
    <t>Jess</t>
  </si>
  <si>
    <t>Stefano</t>
  </si>
  <si>
    <t>John</t>
  </si>
  <si>
    <t>Kaiser</t>
  </si>
  <si>
    <t>Steve</t>
  </si>
  <si>
    <t>Gregor</t>
  </si>
  <si>
    <t>Goes</t>
  </si>
  <si>
    <t>Paul</t>
  </si>
  <si>
    <t>Ferreira</t>
  </si>
  <si>
    <t>Craig</t>
  </si>
  <si>
    <t>Rowlands</t>
  </si>
  <si>
    <t>Stuart</t>
  </si>
  <si>
    <t>Ayache</t>
  </si>
  <si>
    <t>van Eysinga</t>
  </si>
  <si>
    <t>Ayzo</t>
  </si>
  <si>
    <t>Maitry</t>
  </si>
  <si>
    <t>Frank</t>
  </si>
  <si>
    <t>Sutherland</t>
  </si>
  <si>
    <t>Bus</t>
  </si>
  <si>
    <t>Marco</t>
  </si>
  <si>
    <t>Luc</t>
  </si>
  <si>
    <t>Herneman</t>
  </si>
  <si>
    <t>Merve</t>
  </si>
  <si>
    <t>Baker</t>
  </si>
  <si>
    <t>Simon</t>
  </si>
  <si>
    <t>Whiteman</t>
  </si>
  <si>
    <t>Tony</t>
  </si>
  <si>
    <t>Surname</t>
  </si>
  <si>
    <t>Gillies</t>
  </si>
  <si>
    <t>Mark</t>
  </si>
  <si>
    <t>McCorduck</t>
  </si>
  <si>
    <t>Rob</t>
  </si>
  <si>
    <t>King</t>
  </si>
  <si>
    <t>James</t>
  </si>
  <si>
    <t>Houston</t>
  </si>
  <si>
    <t>Lowe</t>
  </si>
  <si>
    <t>Baxter</t>
  </si>
  <si>
    <t>Peter</t>
  </si>
  <si>
    <t>Heath</t>
  </si>
  <si>
    <t>William</t>
  </si>
  <si>
    <t>Daniel</t>
  </si>
  <si>
    <t>Joost</t>
  </si>
  <si>
    <t>Neale</t>
  </si>
  <si>
    <t>Richard</t>
  </si>
  <si>
    <t>Nightingale</t>
  </si>
  <si>
    <t>Tim</t>
  </si>
  <si>
    <t>Willem</t>
  </si>
  <si>
    <t>FirstName</t>
  </si>
  <si>
    <t>Handicap</t>
  </si>
  <si>
    <t>Chris</t>
  </si>
  <si>
    <t>de Vet</t>
  </si>
  <si>
    <t>Dalrymple</t>
  </si>
  <si>
    <t>Ciccarello</t>
  </si>
  <si>
    <t>van Dijk</t>
  </si>
  <si>
    <t>1</t>
  </si>
  <si>
    <t>No. Played</t>
  </si>
  <si>
    <t>Place</t>
  </si>
  <si>
    <t>Graham</t>
  </si>
  <si>
    <t>TotalPoints</t>
  </si>
  <si>
    <t>Christian</t>
  </si>
  <si>
    <t>Points</t>
  </si>
  <si>
    <t>Average</t>
  </si>
  <si>
    <t>Mees</t>
  </si>
  <si>
    <t>Lessure</t>
  </si>
  <si>
    <t>Foy</t>
  </si>
  <si>
    <t>Ernest</t>
  </si>
  <si>
    <t>Robert</t>
  </si>
  <si>
    <t>Shapiro</t>
  </si>
  <si>
    <t>Martin</t>
  </si>
  <si>
    <t>Mackenzie</t>
  </si>
  <si>
    <t>Wouters</t>
  </si>
  <si>
    <t>Kaj</t>
  </si>
  <si>
    <t>Mike</t>
  </si>
  <si>
    <t>Total</t>
  </si>
  <si>
    <t>First name</t>
  </si>
  <si>
    <t>Holland</t>
  </si>
  <si>
    <t xml:space="preserve">        These scores are all calculated on the basis of a scratch handicap.</t>
  </si>
  <si>
    <t>Axmann</t>
  </si>
  <si>
    <t>Hornsby</t>
  </si>
  <si>
    <t>Phillips</t>
  </si>
  <si>
    <t>Browne</t>
  </si>
  <si>
    <t>Bulcke</t>
  </si>
  <si>
    <t>Pablo</t>
  </si>
  <si>
    <t>Juste</t>
  </si>
  <si>
    <t>Mullen</t>
  </si>
  <si>
    <t>Gerry</t>
  </si>
  <si>
    <t>Sinclair</t>
  </si>
  <si>
    <t>Derek</t>
  </si>
  <si>
    <t>Terblanche</t>
  </si>
  <si>
    <t>Johan</t>
  </si>
  <si>
    <t>Underwood</t>
  </si>
  <si>
    <t>Neil</t>
  </si>
  <si>
    <t>Pons</t>
  </si>
  <si>
    <t>Damien</t>
  </si>
  <si>
    <t>Botfield</t>
  </si>
  <si>
    <t>Alan</t>
  </si>
  <si>
    <t>Bouteiller</t>
  </si>
  <si>
    <t>Arnaud</t>
  </si>
  <si>
    <t>Buch</t>
  </si>
  <si>
    <t>Jens</t>
  </si>
  <si>
    <t>Maarten</t>
  </si>
  <si>
    <t>Edwards</t>
  </si>
  <si>
    <t>Russell</t>
  </si>
  <si>
    <t>Godfrey</t>
  </si>
  <si>
    <t>Lee</t>
  </si>
  <si>
    <t>Mastroddi</t>
  </si>
  <si>
    <t>Franco</t>
  </si>
  <si>
    <t>Parisis</t>
  </si>
  <si>
    <t>Francis</t>
  </si>
  <si>
    <t>Robertson</t>
  </si>
  <si>
    <t>Dennis</t>
  </si>
  <si>
    <t>Tippin</t>
  </si>
  <si>
    <t>Duncan</t>
  </si>
  <si>
    <t>Hendry</t>
  </si>
  <si>
    <t>Joe</t>
  </si>
  <si>
    <t>Georges</t>
  </si>
  <si>
    <t>Cameron</t>
  </si>
  <si>
    <t>Colin</t>
  </si>
  <si>
    <t>Myners</t>
  </si>
  <si>
    <t>Sudret</t>
  </si>
  <si>
    <t>Fred</t>
  </si>
  <si>
    <t>Brown</t>
  </si>
  <si>
    <t>Blackburn</t>
  </si>
  <si>
    <t>Lilyblad</t>
  </si>
  <si>
    <t>Walt</t>
  </si>
  <si>
    <t>Conroy</t>
  </si>
  <si>
    <t>Tarakdjian</t>
  </si>
  <si>
    <t>Paulo</t>
  </si>
  <si>
    <t>Barrett</t>
  </si>
  <si>
    <t>David</t>
  </si>
  <si>
    <t>van Rooyen</t>
  </si>
  <si>
    <t>De Groot</t>
  </si>
  <si>
    <t>Sneyd</t>
  </si>
  <si>
    <t>Nathan</t>
  </si>
  <si>
    <t xml:space="preserve"> </t>
  </si>
  <si>
    <t>Stephane</t>
  </si>
  <si>
    <t>Hill</t>
  </si>
  <si>
    <t>Jonathan</t>
  </si>
  <si>
    <r>
      <t>Red</t>
    </r>
    <r>
      <rPr>
        <sz val="26"/>
        <color rgb="FFC11736"/>
        <rFont val="Britannic Bold"/>
      </rPr>
      <t>bridge</t>
    </r>
    <r>
      <rPr>
        <sz val="26"/>
        <color rgb="FFDD1F25"/>
        <rFont val="Britannic Bold"/>
      </rPr>
      <t xml:space="preserve"> </t>
    </r>
    <r>
      <rPr>
        <sz val="26"/>
        <color rgb="FF3A0000"/>
        <rFont val="Britannic Bold"/>
      </rPr>
      <t>Recruitment</t>
    </r>
    <r>
      <rPr>
        <sz val="26"/>
        <color rgb="FFDD1F25"/>
        <rFont val="Britannic Bold"/>
      </rPr>
      <t xml:space="preserve"> Gross Prize 2024</t>
    </r>
  </si>
  <si>
    <t>GRAND PRIX 2024</t>
  </si>
  <si>
    <t>van Amelsfort</t>
  </si>
  <si>
    <t>Joep</t>
  </si>
  <si>
    <t>Liem</t>
  </si>
  <si>
    <t>5.3</t>
  </si>
  <si>
    <t>5.6</t>
  </si>
  <si>
    <t>8.6</t>
  </si>
  <si>
    <t>0.4</t>
  </si>
  <si>
    <t>-1.7</t>
  </si>
  <si>
    <t>-1.6</t>
  </si>
  <si>
    <t>1.8</t>
  </si>
  <si>
    <t>6.1</t>
  </si>
  <si>
    <t>-0.2</t>
  </si>
  <si>
    <t>3.0</t>
  </si>
  <si>
    <t>5.4</t>
  </si>
  <si>
    <t>-1.3</t>
  </si>
  <si>
    <t>2.3</t>
  </si>
  <si>
    <t>7.0</t>
  </si>
  <si>
    <t>5.5</t>
  </si>
  <si>
    <t>5.0</t>
  </si>
  <si>
    <t>-0.9</t>
  </si>
  <si>
    <t>0.8</t>
  </si>
  <si>
    <t>8.0</t>
  </si>
  <si>
    <t>4.4</t>
  </si>
  <si>
    <t>1.6</t>
  </si>
  <si>
    <t>4.2</t>
  </si>
  <si>
    <t>7.9</t>
  </si>
  <si>
    <t>13.5</t>
  </si>
  <si>
    <t>2.7</t>
  </si>
  <si>
    <t>8.2</t>
  </si>
  <si>
    <t>2.8</t>
  </si>
  <si>
    <t>8.5</t>
  </si>
  <si>
    <t>7.2</t>
  </si>
  <si>
    <t>3.8</t>
  </si>
  <si>
    <t>12.6</t>
  </si>
  <si>
    <t>4.6</t>
  </si>
  <si>
    <t>8.4</t>
  </si>
  <si>
    <t>11.9</t>
  </si>
  <si>
    <t>4.8</t>
  </si>
  <si>
    <t>6.6</t>
  </si>
  <si>
    <t>4.5</t>
  </si>
  <si>
    <t>6.7</t>
  </si>
  <si>
    <t>9.8</t>
  </si>
  <si>
    <t>5.2</t>
  </si>
  <si>
    <t>Grand Ducal</t>
  </si>
  <si>
    <t>R10</t>
  </si>
  <si>
    <t>SS14</t>
  </si>
  <si>
    <t>Hollup</t>
  </si>
  <si>
    <t>Hallgeir</t>
  </si>
  <si>
    <t>3.4</t>
  </si>
  <si>
    <t>5.8</t>
  </si>
  <si>
    <t>-0.5</t>
  </si>
  <si>
    <t>-0.1</t>
  </si>
  <si>
    <t>-1.1</t>
  </si>
  <si>
    <t>-2.5</t>
  </si>
  <si>
    <t>9.3</t>
  </si>
  <si>
    <t>3.2</t>
  </si>
  <si>
    <t>0.3</t>
  </si>
  <si>
    <t>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</si>
</sst>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36"/>
      <name val="Trebuchet MS"/>
      <family val="2"/>
    </font>
    <font>
      <sz val="12"/>
      <name val="Times New Roman"/>
      <family val="1"/>
    </font>
    <font>
      <sz val="10"/>
      <name val="Arial"/>
      <family val="2"/>
    </font>
    <font>
      <sz val="8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8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i/>
      <sz val="12"/>
      <color theme="1"/>
      <name val="Arial"/>
      <family val="2"/>
    </font>
    <font>
      <sz val="36"/>
      <color rgb="FF00B05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8"/>
      <color rgb="FFDD1F25"/>
      <name val="Britannic Bold"/>
    </font>
    <font>
      <sz val="26"/>
      <color rgb="FFDD1F25"/>
      <name val="Britannic Bold"/>
    </font>
    <font>
      <sz val="26"/>
      <color rgb="FF3A0000"/>
      <name val="Britannic Bold"/>
    </font>
    <font>
      <sz val="26"/>
      <color rgb="FFC11736"/>
      <name val="Britannic Bold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ndara"/>
      <family val="2"/>
    </font>
    <font>
      <sz val="11"/>
      <name val="Candara"/>
      <family val="2"/>
    </font>
    <font>
      <b/>
      <sz val="11"/>
      <color indexed="8"/>
      <name val="Candara"/>
      <family val="2"/>
    </font>
    <font>
      <sz val="12"/>
      <name val="Candara"/>
      <family val="2"/>
    </font>
    <font>
      <sz val="12"/>
      <color indexed="8"/>
      <name val="Candara"/>
      <family val="2"/>
    </font>
    <font>
      <b/>
      <sz val="12"/>
      <name val="Candara"/>
      <family val="2"/>
    </font>
    <font>
      <b/>
      <sz val="12"/>
      <color indexed="8"/>
      <name val="Candara"/>
      <family val="2"/>
    </font>
    <font>
      <sz val="40"/>
      <color rgb="FF3B9D9D"/>
      <name val="Candara Bold"/>
    </font>
    <font>
      <sz val="40"/>
      <name val="Arial"/>
      <family val="2"/>
    </font>
    <font>
      <sz val="10"/>
      <color indexed="8"/>
      <name val="Candara"/>
      <family val="2"/>
    </font>
    <font>
      <sz val="11"/>
      <name val="Arial"/>
      <family val="2"/>
    </font>
    <font>
      <b/>
      <sz val="12"/>
      <color indexed="8"/>
      <name val="Calibri"/>
      <family val="2"/>
      <scheme val="minor"/>
    </font>
    <font>
      <b/>
      <sz val="10"/>
      <color indexed="8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1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4" fontId="11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/>
    </xf>
    <xf numFmtId="164" fontId="21" fillId="0" borderId="0" xfId="0" applyNumberFormat="1" applyFont="1" applyAlignment="1">
      <alignment horizontal="right"/>
    </xf>
    <xf numFmtId="0" fontId="23" fillId="0" borderId="0" xfId="0" applyFont="1"/>
    <xf numFmtId="0" fontId="1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9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4" fontId="2" fillId="0" borderId="0" xfId="0" applyNumberFormat="1" applyFont="1"/>
    <xf numFmtId="16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center" wrapText="1"/>
    </xf>
    <xf numFmtId="164" fontId="17" fillId="2" borderId="0" xfId="0" applyNumberFormat="1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7" fillId="0" borderId="0" xfId="0" applyFont="1"/>
    <xf numFmtId="164" fontId="20" fillId="0" borderId="0" xfId="0" applyNumberFormat="1" applyFont="1" applyAlignment="1">
      <alignment horizontal="right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36" fillId="0" borderId="0" xfId="0" applyFont="1"/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38" fillId="0" borderId="0" xfId="0" applyFont="1"/>
    <xf numFmtId="164" fontId="38" fillId="0" borderId="0" xfId="0" applyNumberFormat="1" applyFont="1"/>
    <xf numFmtId="0" fontId="37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164" fontId="40" fillId="0" borderId="0" xfId="0" applyNumberFormat="1" applyFont="1"/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left"/>
    </xf>
    <xf numFmtId="0" fontId="45" fillId="0" borderId="0" xfId="0" applyFont="1"/>
    <xf numFmtId="164" fontId="35" fillId="0" borderId="0" xfId="0" applyNumberFormat="1" applyFont="1" applyAlignment="1">
      <alignment horizontal="center"/>
    </xf>
    <xf numFmtId="0" fontId="46" fillId="0" borderId="0" xfId="0" applyFont="1" applyAlignment="1">
      <alignment horizontal="left"/>
    </xf>
    <xf numFmtId="164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47" fillId="0" borderId="0" xfId="0" applyFont="1" applyAlignment="1">
      <alignment horizontal="left"/>
    </xf>
    <xf numFmtId="164" fontId="37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42" fillId="0" borderId="0" xfId="0" applyFont="1" applyAlignment="1">
      <alignment horizontal="left" vertical="center"/>
    </xf>
    <xf numFmtId="0" fontId="43" fillId="0" borderId="0" xfId="0" applyFont="1"/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vertical="top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B9D9D"/>
      <color rgb="FFC11736"/>
      <color rgb="FF3A0000"/>
      <color rgb="FFDD1F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10583</xdr:colOff>
      <xdr:row>2</xdr:row>
      <xdr:rowOff>0</xdr:rowOff>
    </xdr:from>
    <xdr:to>
      <xdr:col>10</xdr:col>
      <xdr:colOff>412750</xdr:colOff>
      <xdr:row>9</xdr:row>
      <xdr:rowOff>201598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52A234-E940-2DD7-76B1-A55CA128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0" y="465667"/>
          <a:ext cx="3788834" cy="1831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506223</xdr:colOff>
      <xdr:row>1</xdr:row>
      <xdr:rowOff>9512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EBFD32-7C1A-B930-C5B8-A9DD96515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154545" cy="622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461818</xdr:colOff>
      <xdr:row>3</xdr:row>
      <xdr:rowOff>11545</xdr:rowOff>
    </xdr:from>
    <xdr:to>
      <xdr:col>15</xdr:col>
      <xdr:colOff>254000</xdr:colOff>
      <xdr:row>7</xdr:row>
      <xdr:rowOff>187366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BDD786-BF80-7B4A-821C-13FFB3848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6545" y="819727"/>
          <a:ext cx="3117273" cy="1113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zoomScale="120" zoomScaleNormal="120" workbookViewId="0">
      <selection activeCell="C30" sqref="C30"/>
    </sheetView>
  </sheetViews>
  <sheetFormatPr baseColWidth="10" defaultColWidth="8.83203125" defaultRowHeight="18.75" customHeight="1"/>
  <cols>
    <col min="1" max="1" width="12.6640625" bestFit="1" customWidth="1"/>
    <col min="2" max="2" width="9.5" style="1" bestFit="1" customWidth="1"/>
    <col min="3" max="3" width="8.83203125" style="1" bestFit="1" customWidth="1"/>
    <col min="4" max="4" width="10.33203125" style="1" bestFit="1" customWidth="1"/>
  </cols>
  <sheetData>
    <row r="1" spans="1:8" s="5" customFormat="1" ht="36" customHeight="1">
      <c r="A1" s="80" t="s">
        <v>186</v>
      </c>
      <c r="B1" s="81">
        <v>2024</v>
      </c>
      <c r="C1" s="81" t="s">
        <v>187</v>
      </c>
      <c r="D1" s="81" t="s">
        <v>188</v>
      </c>
    </row>
    <row r="2" spans="1:8" s="5" customFormat="1" ht="18.75" customHeight="1">
      <c r="A2" s="41" t="s">
        <v>30</v>
      </c>
      <c r="B2" s="42" t="s">
        <v>50</v>
      </c>
      <c r="C2" s="42" t="s">
        <v>51</v>
      </c>
      <c r="D2" s="42" t="s">
        <v>61</v>
      </c>
      <c r="E2" s="13"/>
      <c r="F2" s="13"/>
    </row>
    <row r="3" spans="1:8" ht="18.75" customHeight="1">
      <c r="A3" s="77" t="s">
        <v>31</v>
      </c>
      <c r="B3" s="77" t="s">
        <v>32</v>
      </c>
      <c r="C3" s="78">
        <v>2</v>
      </c>
      <c r="D3" s="79">
        <v>16</v>
      </c>
      <c r="E3" s="40"/>
    </row>
    <row r="4" spans="1:8" ht="18.75" customHeight="1">
      <c r="A4" s="25" t="s">
        <v>91</v>
      </c>
      <c r="B4" s="25" t="s">
        <v>92</v>
      </c>
      <c r="C4" s="46">
        <v>3.5</v>
      </c>
      <c r="D4" s="47">
        <v>15</v>
      </c>
      <c r="E4" s="40"/>
    </row>
    <row r="5" spans="1:8" ht="18.75" customHeight="1">
      <c r="A5" s="25" t="s">
        <v>70</v>
      </c>
      <c r="B5" s="25" t="s">
        <v>71</v>
      </c>
      <c r="C5" s="46">
        <v>6.7</v>
      </c>
      <c r="D5" s="47">
        <v>14</v>
      </c>
      <c r="E5" s="40"/>
    </row>
    <row r="6" spans="1:8" ht="18.75" customHeight="1">
      <c r="A6" s="25" t="s">
        <v>6</v>
      </c>
      <c r="B6" s="25" t="s">
        <v>43</v>
      </c>
      <c r="C6" s="46">
        <v>1.8</v>
      </c>
      <c r="D6" s="47">
        <v>14</v>
      </c>
      <c r="E6" s="40"/>
    </row>
    <row r="7" spans="1:8" ht="18.75" customHeight="1">
      <c r="A7" s="25" t="s">
        <v>41</v>
      </c>
      <c r="B7" s="25" t="s">
        <v>42</v>
      </c>
      <c r="C7" s="46">
        <v>0.8</v>
      </c>
      <c r="D7" s="47">
        <v>14</v>
      </c>
      <c r="E7" s="40"/>
    </row>
    <row r="8" spans="1:8" ht="18.75" customHeight="1">
      <c r="A8" s="25" t="s">
        <v>93</v>
      </c>
      <c r="B8" s="25" t="s">
        <v>94</v>
      </c>
      <c r="C8" s="46">
        <v>8</v>
      </c>
      <c r="D8" s="47">
        <v>14</v>
      </c>
      <c r="E8" s="40"/>
    </row>
    <row r="9" spans="1:8" ht="18.75" customHeight="1">
      <c r="A9" s="25" t="s">
        <v>16</v>
      </c>
      <c r="B9" s="25" t="s">
        <v>17</v>
      </c>
      <c r="C9" s="46">
        <v>2</v>
      </c>
      <c r="D9" s="47">
        <v>13</v>
      </c>
      <c r="E9" s="40"/>
    </row>
    <row r="10" spans="1:8" ht="18.75" customHeight="1">
      <c r="A10" s="25" t="s">
        <v>143</v>
      </c>
      <c r="B10" s="25" t="s">
        <v>144</v>
      </c>
      <c r="C10" s="46">
        <v>8.4</v>
      </c>
      <c r="D10" s="47">
        <v>13</v>
      </c>
      <c r="E10" s="40"/>
    </row>
    <row r="11" spans="1:8" ht="18.75" customHeight="1">
      <c r="A11" s="25" t="s">
        <v>72</v>
      </c>
      <c r="B11" s="25" t="s">
        <v>52</v>
      </c>
      <c r="C11" s="46">
        <v>6.5</v>
      </c>
      <c r="D11" s="47">
        <v>13</v>
      </c>
      <c r="E11" s="40"/>
    </row>
    <row r="12" spans="1:8" ht="18.75" customHeight="1">
      <c r="A12" s="25" t="s">
        <v>114</v>
      </c>
      <c r="B12" s="25" t="s">
        <v>115</v>
      </c>
      <c r="C12" s="46">
        <v>6.5</v>
      </c>
      <c r="D12" s="47">
        <v>13</v>
      </c>
      <c r="E12" s="40"/>
    </row>
    <row r="13" spans="1:8" ht="16">
      <c r="A13" s="25" t="s">
        <v>35</v>
      </c>
      <c r="B13" s="25" t="s">
        <v>36</v>
      </c>
      <c r="C13" s="46">
        <v>-2.6</v>
      </c>
      <c r="D13" s="47">
        <v>12</v>
      </c>
      <c r="E13" s="47"/>
      <c r="F13" s="47"/>
      <c r="G13" s="47"/>
      <c r="H13" s="47"/>
    </row>
    <row r="14" spans="1:8" ht="18.75" customHeight="1">
      <c r="A14" s="25" t="s">
        <v>11</v>
      </c>
      <c r="B14" s="25" t="s">
        <v>12</v>
      </c>
      <c r="C14" s="46">
        <v>-1.2</v>
      </c>
      <c r="D14" s="47">
        <v>12</v>
      </c>
      <c r="E14" s="40"/>
    </row>
    <row r="15" spans="1:8" ht="18.75" customHeight="1">
      <c r="A15" s="25" t="s">
        <v>26</v>
      </c>
      <c r="B15" s="25" t="s">
        <v>27</v>
      </c>
      <c r="C15" s="46">
        <v>5.6</v>
      </c>
      <c r="D15" s="47">
        <v>12</v>
      </c>
      <c r="E15" s="40"/>
    </row>
    <row r="16" spans="1:8" ht="18.75" customHeight="1">
      <c r="A16" s="25" t="s">
        <v>84</v>
      </c>
      <c r="B16" s="25" t="s">
        <v>85</v>
      </c>
      <c r="C16" s="46">
        <v>-0.2</v>
      </c>
      <c r="D16" s="47">
        <v>12</v>
      </c>
      <c r="E16" s="40"/>
    </row>
    <row r="17" spans="1:8" ht="18.75" customHeight="1">
      <c r="A17" s="25" t="s">
        <v>56</v>
      </c>
      <c r="B17" s="25" t="s">
        <v>48</v>
      </c>
      <c r="C17" s="46">
        <v>0.2</v>
      </c>
      <c r="D17" s="47">
        <v>11</v>
      </c>
      <c r="E17" s="40" t="s">
        <v>137</v>
      </c>
    </row>
    <row r="18" spans="1:8" ht="18.75" customHeight="1">
      <c r="A18" s="25" t="s">
        <v>119</v>
      </c>
      <c r="B18" s="25" t="s">
        <v>120</v>
      </c>
      <c r="C18" s="46">
        <v>6.4</v>
      </c>
      <c r="D18" s="47">
        <v>10</v>
      </c>
      <c r="E18" s="40"/>
    </row>
    <row r="19" spans="1:8" ht="18.75" customHeight="1">
      <c r="A19" s="25" t="s">
        <v>39</v>
      </c>
      <c r="B19" s="25" t="s">
        <v>40</v>
      </c>
      <c r="C19" s="46">
        <v>-0.6</v>
      </c>
      <c r="D19" s="47">
        <v>10</v>
      </c>
      <c r="E19" s="40"/>
    </row>
    <row r="20" spans="1:8" ht="18.75" customHeight="1">
      <c r="A20" s="25" t="s">
        <v>80</v>
      </c>
      <c r="B20" s="25" t="s">
        <v>118</v>
      </c>
      <c r="C20" s="46">
        <v>3.3</v>
      </c>
      <c r="D20" s="47">
        <v>10</v>
      </c>
      <c r="E20" s="40"/>
    </row>
    <row r="21" spans="1:8" ht="18.75" customHeight="1">
      <c r="A21" s="25" t="s">
        <v>67</v>
      </c>
      <c r="B21" s="25" t="s">
        <v>68</v>
      </c>
      <c r="C21" s="46">
        <v>3.3</v>
      </c>
      <c r="D21" s="47">
        <v>9</v>
      </c>
      <c r="E21" s="40"/>
    </row>
    <row r="22" spans="1:8" ht="18.75" customHeight="1">
      <c r="A22" s="25" t="s">
        <v>55</v>
      </c>
      <c r="B22" s="25" t="s">
        <v>4</v>
      </c>
      <c r="C22" s="46">
        <v>5.4</v>
      </c>
      <c r="D22" s="47">
        <v>9</v>
      </c>
      <c r="E22" s="40"/>
      <c r="F22" s="40"/>
    </row>
    <row r="23" spans="1:8" ht="18.75" customHeight="1">
      <c r="A23" s="25" t="s">
        <v>28</v>
      </c>
      <c r="B23" s="25" t="s">
        <v>29</v>
      </c>
      <c r="C23" s="46">
        <v>7.8</v>
      </c>
      <c r="D23" s="47">
        <v>9</v>
      </c>
      <c r="E23" s="40"/>
      <c r="F23" s="40"/>
    </row>
    <row r="24" spans="1:8" s="5" customFormat="1" ht="18.75" customHeight="1">
      <c r="A24" s="25" t="s">
        <v>53</v>
      </c>
      <c r="B24" s="25" t="s">
        <v>23</v>
      </c>
      <c r="C24" s="46">
        <v>7</v>
      </c>
      <c r="D24" s="47">
        <v>8</v>
      </c>
      <c r="E24" s="40"/>
      <c r="F24" s="40"/>
    </row>
    <row r="25" spans="1:8" ht="16">
      <c r="A25" s="25" t="s">
        <v>129</v>
      </c>
      <c r="B25" s="25" t="s">
        <v>130</v>
      </c>
      <c r="C25" s="46">
        <v>9.1</v>
      </c>
      <c r="D25" s="47">
        <v>8</v>
      </c>
      <c r="E25" s="47"/>
      <c r="F25" s="47"/>
      <c r="G25" s="47"/>
      <c r="H25" s="47"/>
    </row>
    <row r="26" spans="1:8" s="5" customFormat="1" ht="18.75" customHeight="1">
      <c r="A26" s="25" t="s">
        <v>112</v>
      </c>
      <c r="B26" s="25" t="s">
        <v>113</v>
      </c>
      <c r="C26" s="46">
        <v>3.3</v>
      </c>
      <c r="D26" s="47">
        <v>7</v>
      </c>
    </row>
    <row r="27" spans="1:8" s="5" customFormat="1" ht="18.75" customHeight="1">
      <c r="A27" s="25"/>
      <c r="B27" s="25"/>
      <c r="C27" s="46"/>
      <c r="D27" s="47"/>
    </row>
    <row r="28" spans="1:8" s="5" customFormat="1" ht="18.75" customHeight="1">
      <c r="A28" s="25"/>
      <c r="B28" s="25"/>
      <c r="C28" s="46"/>
      <c r="D28" s="47"/>
    </row>
    <row r="29" spans="1:8" s="5" customFormat="1" ht="18.75" customHeight="1">
      <c r="A29" s="25"/>
      <c r="B29" s="25"/>
      <c r="C29" s="46"/>
      <c r="D29" s="47"/>
    </row>
    <row r="30" spans="1:8" s="5" customFormat="1" ht="18.75" customHeight="1">
      <c r="A30" s="25"/>
      <c r="B30" s="25"/>
      <c r="C30" s="46"/>
      <c r="D30" s="47"/>
    </row>
    <row r="31" spans="1:8" s="5" customFormat="1" ht="18.75" customHeight="1">
      <c r="A31" s="25"/>
      <c r="B31" s="25"/>
      <c r="C31" s="46"/>
      <c r="D31" s="47"/>
      <c r="E31"/>
    </row>
    <row r="32" spans="1:8" s="5" customFormat="1" ht="18.75" customHeight="1">
      <c r="A32" s="25"/>
      <c r="B32" s="25"/>
      <c r="C32" s="46"/>
      <c r="D32" s="47"/>
    </row>
    <row r="33" spans="1:8" s="5" customFormat="1" ht="18.75" customHeight="1">
      <c r="A33" s="25"/>
      <c r="B33" s="25"/>
      <c r="C33" s="46"/>
      <c r="D33" s="47"/>
    </row>
    <row r="34" spans="1:8" ht="18.75" customHeight="1">
      <c r="A34" s="25"/>
      <c r="B34" s="25"/>
      <c r="C34" s="46"/>
      <c r="D34" s="47"/>
    </row>
    <row r="35" spans="1:8" ht="18.75" customHeight="1">
      <c r="A35" s="25"/>
      <c r="B35" s="25"/>
      <c r="C35" s="46"/>
      <c r="D35" s="47"/>
    </row>
    <row r="36" spans="1:8" ht="16" customHeight="1">
      <c r="A36" s="25"/>
      <c r="B36" s="25"/>
      <c r="C36" s="46"/>
      <c r="D36" s="47"/>
      <c r="E36" s="47"/>
      <c r="F36" s="47"/>
      <c r="G36" s="47"/>
      <c r="H36" s="47"/>
    </row>
    <row r="37" spans="1:8" ht="16">
      <c r="A37" s="25"/>
      <c r="B37" s="25"/>
      <c r="C37" s="46"/>
      <c r="D37" s="47"/>
    </row>
    <row r="38" spans="1:8" s="53" customFormat="1" ht="14" customHeight="1">
      <c r="A38" s="25"/>
      <c r="B38" s="25"/>
      <c r="C38" s="46"/>
      <c r="D38" s="47"/>
    </row>
    <row r="39" spans="1:8" ht="18.75" customHeight="1">
      <c r="A39" s="25"/>
      <c r="B39" s="25"/>
      <c r="C39" s="46"/>
      <c r="D39" s="47"/>
      <c r="E39" s="44"/>
      <c r="F39" s="44"/>
      <c r="G39" s="44"/>
      <c r="H39" s="44"/>
    </row>
    <row r="40" spans="1:8" ht="18.75" customHeight="1">
      <c r="A40" s="25"/>
      <c r="B40" s="25"/>
      <c r="C40" s="46"/>
      <c r="D40" s="47"/>
    </row>
    <row r="41" spans="1:8" ht="18.75" customHeight="1">
      <c r="A41" s="25"/>
      <c r="B41" s="25"/>
      <c r="C41" s="46"/>
      <c r="D41" s="47"/>
    </row>
    <row r="42" spans="1:8" ht="18.75" customHeight="1">
      <c r="A42" s="25"/>
      <c r="B42" s="25"/>
      <c r="C42" s="46"/>
      <c r="D42" s="47"/>
    </row>
    <row r="43" spans="1:8" ht="18.75" customHeight="1">
      <c r="A43" s="25"/>
      <c r="B43" s="25"/>
      <c r="C43" s="46"/>
      <c r="D43" s="47"/>
    </row>
    <row r="44" spans="1:8" ht="18.75" customHeight="1">
      <c r="A44" s="25"/>
      <c r="B44" s="25"/>
      <c r="C44" s="46"/>
      <c r="D44" s="47"/>
    </row>
    <row r="45" spans="1:8" ht="18.75" customHeight="1">
      <c r="A45" s="25"/>
      <c r="B45" s="25"/>
      <c r="C45" s="46"/>
      <c r="D45" s="47"/>
    </row>
    <row r="46" spans="1:8" ht="18.75" customHeight="1">
      <c r="A46" s="25"/>
      <c r="B46" s="25"/>
      <c r="C46" s="46"/>
      <c r="D46" s="47"/>
    </row>
    <row r="47" spans="1:8" ht="18.75" customHeight="1">
      <c r="A47" s="39"/>
      <c r="B47" s="39"/>
      <c r="C47" s="43"/>
      <c r="D47" s="44"/>
    </row>
    <row r="48" spans="1:8" ht="18.75" customHeight="1">
      <c r="A48" s="39"/>
      <c r="B48" s="39"/>
      <c r="C48" s="43"/>
      <c r="D48" s="44"/>
    </row>
  </sheetData>
  <sortState xmlns:xlrd2="http://schemas.microsoft.com/office/spreadsheetml/2017/richdata2" ref="A3:D15">
    <sortCondition descending="1" ref="D3:D15"/>
  </sortState>
  <phoneticPr fontId="1" type="noConversion"/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4"/>
  <sheetViews>
    <sheetView zoomScale="107" zoomScaleNormal="107" workbookViewId="0"/>
  </sheetViews>
  <sheetFormatPr baseColWidth="10" defaultColWidth="8.83203125" defaultRowHeight="18"/>
  <cols>
    <col min="1" max="1" width="15.33203125" style="24" bestFit="1" customWidth="1"/>
    <col min="2" max="2" width="10.1640625" style="24" bestFit="1" customWidth="1"/>
    <col min="3" max="3" width="9.5" style="14" bestFit="1" customWidth="1"/>
    <col min="4" max="4" width="6.5" style="29" customWidth="1"/>
    <col min="5" max="5" width="18.1640625" style="18" customWidth="1"/>
    <col min="6" max="6" width="9.6640625" style="18" bestFit="1" customWidth="1"/>
    <col min="7" max="7" width="8.83203125" style="55"/>
    <col min="8" max="16384" width="8.83203125" style="18"/>
  </cols>
  <sheetData>
    <row r="1" spans="1:9" s="16" customFormat="1" ht="20">
      <c r="A1" s="15" t="s">
        <v>30</v>
      </c>
      <c r="B1" s="15" t="s">
        <v>50</v>
      </c>
      <c r="C1" s="15" t="s">
        <v>51</v>
      </c>
      <c r="D1" s="27"/>
      <c r="E1" s="15"/>
      <c r="F1" s="15"/>
      <c r="G1" s="15"/>
      <c r="I1" s="17"/>
    </row>
    <row r="2" spans="1:9" ht="19">
      <c r="A2" s="25" t="s">
        <v>80</v>
      </c>
      <c r="B2" s="25" t="s">
        <v>118</v>
      </c>
      <c r="C2" s="46" t="s">
        <v>191</v>
      </c>
      <c r="D2" s="50"/>
      <c r="E2" s="25"/>
      <c r="F2" s="25"/>
      <c r="G2" s="46"/>
      <c r="H2" s="51"/>
      <c r="I2" s="19"/>
    </row>
    <row r="3" spans="1:9" ht="19">
      <c r="A3" s="25" t="s">
        <v>15</v>
      </c>
      <c r="B3" s="25" t="s">
        <v>138</v>
      </c>
      <c r="C3" s="46" t="s">
        <v>146</v>
      </c>
      <c r="D3" s="50"/>
      <c r="E3" s="25"/>
      <c r="F3" s="25"/>
      <c r="G3" s="46"/>
      <c r="H3" s="51"/>
      <c r="I3" s="19"/>
    </row>
    <row r="4" spans="1:9" s="20" customFormat="1" ht="19">
      <c r="A4" s="25" t="s">
        <v>26</v>
      </c>
      <c r="B4" s="25" t="s">
        <v>27</v>
      </c>
      <c r="C4" s="46" t="s">
        <v>192</v>
      </c>
      <c r="D4" s="50"/>
      <c r="E4" s="25"/>
      <c r="F4" s="25"/>
      <c r="G4" s="46"/>
      <c r="H4" s="52"/>
      <c r="I4" s="19"/>
    </row>
    <row r="5" spans="1:9" ht="19">
      <c r="A5" s="25" t="s">
        <v>131</v>
      </c>
      <c r="B5" s="25" t="s">
        <v>132</v>
      </c>
      <c r="C5" s="46" t="s">
        <v>148</v>
      </c>
      <c r="D5" s="50"/>
      <c r="E5" s="25"/>
      <c r="F5" s="25"/>
      <c r="G5" s="46"/>
      <c r="H5" s="51"/>
      <c r="I5" s="19"/>
    </row>
    <row r="6" spans="1:9" ht="19">
      <c r="A6" s="25" t="s">
        <v>39</v>
      </c>
      <c r="B6" s="25" t="s">
        <v>40</v>
      </c>
      <c r="C6" s="46" t="s">
        <v>193</v>
      </c>
      <c r="D6" s="50"/>
      <c r="E6" s="25"/>
      <c r="F6" s="25"/>
      <c r="G6" s="46"/>
      <c r="H6" s="51"/>
      <c r="I6" s="19"/>
    </row>
    <row r="7" spans="1:9" ht="19">
      <c r="A7" s="25" t="s">
        <v>125</v>
      </c>
      <c r="B7" s="25" t="s">
        <v>40</v>
      </c>
      <c r="C7" s="46" t="s">
        <v>149</v>
      </c>
      <c r="D7" s="50"/>
      <c r="E7" s="25"/>
      <c r="F7" s="25"/>
      <c r="G7" s="46"/>
      <c r="H7" s="51"/>
      <c r="I7" s="19"/>
    </row>
    <row r="8" spans="1:9" ht="19">
      <c r="A8" s="25" t="s">
        <v>97</v>
      </c>
      <c r="B8" s="25" t="s">
        <v>98</v>
      </c>
      <c r="C8" s="46" t="s">
        <v>150</v>
      </c>
      <c r="D8" s="50"/>
      <c r="E8" s="25"/>
      <c r="F8" s="25"/>
      <c r="G8" s="46"/>
      <c r="H8" s="51"/>
      <c r="I8" s="19"/>
    </row>
    <row r="9" spans="1:9" ht="19">
      <c r="A9" s="25" t="s">
        <v>99</v>
      </c>
      <c r="B9" s="25" t="s">
        <v>100</v>
      </c>
      <c r="C9" s="46" t="s">
        <v>151</v>
      </c>
      <c r="D9" s="50"/>
      <c r="E9" s="25"/>
      <c r="F9" s="25"/>
      <c r="G9" s="46"/>
      <c r="H9" s="51"/>
      <c r="I9" s="19"/>
    </row>
    <row r="10" spans="1:9" ht="19">
      <c r="A10" s="25" t="s">
        <v>124</v>
      </c>
      <c r="B10" s="25" t="s">
        <v>7</v>
      </c>
      <c r="C10" s="46" t="s">
        <v>152</v>
      </c>
      <c r="D10" s="50"/>
      <c r="E10" s="25"/>
      <c r="F10" s="25"/>
      <c r="G10" s="46"/>
      <c r="H10" s="51"/>
      <c r="I10" s="19"/>
    </row>
    <row r="11" spans="1:9" ht="19">
      <c r="A11" s="25" t="s">
        <v>83</v>
      </c>
      <c r="B11" s="25" t="s">
        <v>46</v>
      </c>
      <c r="C11" s="46" t="s">
        <v>153</v>
      </c>
      <c r="D11" s="50"/>
      <c r="E11" s="25"/>
      <c r="F11" s="25"/>
      <c r="G11" s="46"/>
      <c r="H11" s="51"/>
      <c r="I11" s="19"/>
    </row>
    <row r="12" spans="1:9" ht="19">
      <c r="A12" s="25" t="s">
        <v>101</v>
      </c>
      <c r="B12" s="25" t="s">
        <v>102</v>
      </c>
      <c r="C12" s="46" t="s">
        <v>154</v>
      </c>
      <c r="D12" s="50"/>
      <c r="E12" s="25"/>
      <c r="F12" s="25"/>
      <c r="G12" s="46"/>
      <c r="H12" s="51"/>
      <c r="I12" s="19"/>
    </row>
    <row r="13" spans="1:9" ht="19">
      <c r="A13" s="25" t="s">
        <v>84</v>
      </c>
      <c r="B13" s="25" t="s">
        <v>85</v>
      </c>
      <c r="C13" s="46" t="s">
        <v>194</v>
      </c>
      <c r="D13" s="50"/>
      <c r="E13" s="25"/>
      <c r="F13" s="25"/>
      <c r="G13" s="46"/>
      <c r="H13" s="51"/>
      <c r="I13" s="19"/>
    </row>
    <row r="14" spans="1:9" ht="19">
      <c r="A14" s="25" t="s">
        <v>21</v>
      </c>
      <c r="B14" s="25" t="s">
        <v>22</v>
      </c>
      <c r="C14" s="46" t="s">
        <v>155</v>
      </c>
      <c r="D14" s="50"/>
      <c r="E14" s="25"/>
      <c r="F14" s="25"/>
      <c r="G14" s="46"/>
      <c r="H14" s="51"/>
      <c r="I14" s="19"/>
    </row>
    <row r="15" spans="1:9" ht="19">
      <c r="A15" s="25" t="s">
        <v>119</v>
      </c>
      <c r="B15" s="25" t="s">
        <v>120</v>
      </c>
      <c r="C15" s="46" t="s">
        <v>181</v>
      </c>
      <c r="D15" s="50"/>
      <c r="E15" s="25"/>
      <c r="F15" s="25"/>
      <c r="G15" s="46"/>
      <c r="H15" s="51"/>
      <c r="I15" s="19"/>
    </row>
    <row r="16" spans="1:9" ht="19">
      <c r="A16" s="25" t="s">
        <v>55</v>
      </c>
      <c r="B16" s="25" t="s">
        <v>4</v>
      </c>
      <c r="C16" s="46" t="s">
        <v>147</v>
      </c>
      <c r="D16" s="50"/>
      <c r="E16" s="25"/>
      <c r="F16" s="25"/>
      <c r="G16" s="46"/>
      <c r="H16" s="51"/>
      <c r="I16" s="19"/>
    </row>
    <row r="17" spans="1:9" ht="19">
      <c r="A17" s="25" t="s">
        <v>128</v>
      </c>
      <c r="B17" s="25" t="s">
        <v>10</v>
      </c>
      <c r="C17" s="46" t="s">
        <v>155</v>
      </c>
      <c r="D17" s="50"/>
      <c r="E17" s="25"/>
      <c r="F17" s="25"/>
      <c r="G17" s="46"/>
      <c r="H17" s="51"/>
      <c r="I17" s="19"/>
    </row>
    <row r="18" spans="1:9" ht="19">
      <c r="A18" s="25" t="s">
        <v>54</v>
      </c>
      <c r="B18" s="25" t="s">
        <v>8</v>
      </c>
      <c r="C18" s="46" t="s">
        <v>157</v>
      </c>
      <c r="D18" s="50"/>
      <c r="E18" s="25"/>
      <c r="F18" s="25"/>
      <c r="G18" s="46"/>
      <c r="H18" s="51"/>
      <c r="I18" s="19"/>
    </row>
    <row r="19" spans="1:9" ht="19">
      <c r="A19" s="25" t="s">
        <v>134</v>
      </c>
      <c r="B19" s="25" t="s">
        <v>103</v>
      </c>
      <c r="C19" s="46" t="s">
        <v>158</v>
      </c>
      <c r="D19" s="50"/>
      <c r="E19" s="25"/>
      <c r="F19" s="25"/>
      <c r="G19" s="46"/>
      <c r="H19" s="51"/>
      <c r="I19" s="19"/>
    </row>
    <row r="20" spans="1:9" ht="19">
      <c r="A20" s="25" t="s">
        <v>53</v>
      </c>
      <c r="B20" s="25" t="s">
        <v>23</v>
      </c>
      <c r="C20" s="46" t="s">
        <v>174</v>
      </c>
      <c r="D20" s="50"/>
      <c r="E20" s="25"/>
      <c r="F20" s="25"/>
      <c r="G20" s="46"/>
      <c r="H20" s="51"/>
      <c r="I20" s="19"/>
    </row>
    <row r="21" spans="1:9" ht="19">
      <c r="A21" s="25" t="s">
        <v>104</v>
      </c>
      <c r="B21" s="25" t="s">
        <v>105</v>
      </c>
      <c r="C21" s="46" t="s">
        <v>152</v>
      </c>
      <c r="D21" s="50"/>
      <c r="E21" s="25"/>
      <c r="F21" s="25"/>
      <c r="G21" s="46"/>
      <c r="H21" s="51"/>
      <c r="I21" s="19"/>
    </row>
    <row r="22" spans="1:9" ht="19">
      <c r="A22" s="25" t="s">
        <v>11</v>
      </c>
      <c r="B22" s="25" t="s">
        <v>12</v>
      </c>
      <c r="C22" s="46" t="s">
        <v>195</v>
      </c>
      <c r="D22" s="50"/>
      <c r="E22" s="25"/>
      <c r="F22" s="25"/>
      <c r="G22" s="46"/>
      <c r="H22" s="51"/>
      <c r="I22" s="19"/>
    </row>
    <row r="23" spans="1:9" ht="19">
      <c r="A23" s="25" t="s">
        <v>67</v>
      </c>
      <c r="B23" s="25" t="s">
        <v>68</v>
      </c>
      <c r="C23" s="46" t="s">
        <v>191</v>
      </c>
      <c r="D23" s="50"/>
      <c r="E23" s="25"/>
      <c r="F23" s="25"/>
      <c r="G23" s="46"/>
      <c r="H23" s="51"/>
      <c r="I23" s="19"/>
    </row>
    <row r="24" spans="1:9" ht="19">
      <c r="A24" s="25" t="s">
        <v>31</v>
      </c>
      <c r="B24" s="25" t="s">
        <v>32</v>
      </c>
      <c r="C24" s="46" t="s">
        <v>166</v>
      </c>
      <c r="D24" s="50"/>
      <c r="E24" s="25"/>
      <c r="F24" s="25"/>
      <c r="G24" s="46"/>
      <c r="H24" s="51"/>
      <c r="I24" s="19"/>
    </row>
    <row r="25" spans="1:9" ht="19">
      <c r="A25" s="25" t="s">
        <v>106</v>
      </c>
      <c r="B25" s="25" t="s">
        <v>107</v>
      </c>
      <c r="C25" s="46" t="s">
        <v>160</v>
      </c>
      <c r="D25" s="50"/>
      <c r="E25" s="25"/>
      <c r="F25" s="25"/>
      <c r="G25" s="46"/>
      <c r="H25" s="51"/>
      <c r="I25" s="19"/>
    </row>
    <row r="26" spans="1:9" ht="19">
      <c r="A26" s="25" t="s">
        <v>9</v>
      </c>
      <c r="B26" s="25" t="s">
        <v>10</v>
      </c>
      <c r="C26" s="46" t="s">
        <v>161</v>
      </c>
      <c r="D26" s="50"/>
      <c r="E26" s="25"/>
      <c r="F26" s="25"/>
      <c r="G26" s="46"/>
      <c r="H26" s="51"/>
      <c r="I26" s="19"/>
    </row>
    <row r="27" spans="1:9" ht="19">
      <c r="A27" s="25" t="s">
        <v>2</v>
      </c>
      <c r="B27" s="25" t="s">
        <v>3</v>
      </c>
      <c r="C27" s="46" t="s">
        <v>162</v>
      </c>
      <c r="D27" s="50"/>
      <c r="E27" s="25"/>
      <c r="F27" s="25"/>
      <c r="G27" s="46"/>
      <c r="H27" s="51"/>
      <c r="I27" s="19"/>
    </row>
    <row r="28" spans="1:9" ht="19">
      <c r="A28" s="25" t="s">
        <v>41</v>
      </c>
      <c r="B28" s="25" t="s">
        <v>42</v>
      </c>
      <c r="C28" s="46" t="s">
        <v>163</v>
      </c>
      <c r="D28" s="50"/>
      <c r="E28" s="25"/>
      <c r="F28" s="25"/>
      <c r="G28" s="46"/>
      <c r="H28" s="51"/>
      <c r="I28" s="19"/>
    </row>
    <row r="29" spans="1:9" ht="19">
      <c r="A29" s="25" t="s">
        <v>116</v>
      </c>
      <c r="B29" s="25" t="s">
        <v>117</v>
      </c>
      <c r="C29" s="46" t="s">
        <v>164</v>
      </c>
      <c r="D29" s="50"/>
      <c r="E29" s="25"/>
      <c r="F29" s="25"/>
      <c r="G29" s="46"/>
      <c r="H29" s="51"/>
      <c r="I29" s="19"/>
    </row>
    <row r="30" spans="1:9" ht="19">
      <c r="A30" s="25" t="s">
        <v>24</v>
      </c>
      <c r="B30" s="25" t="s">
        <v>25</v>
      </c>
      <c r="C30" s="46" t="s">
        <v>165</v>
      </c>
      <c r="D30" s="50"/>
      <c r="E30" s="25"/>
      <c r="F30" s="25"/>
      <c r="G30" s="46"/>
      <c r="H30" s="51"/>
      <c r="I30" s="19"/>
    </row>
    <row r="31" spans="1:9" ht="19">
      <c r="A31" s="25" t="s">
        <v>139</v>
      </c>
      <c r="B31" s="25" t="s">
        <v>140</v>
      </c>
      <c r="C31" s="46" t="s">
        <v>166</v>
      </c>
      <c r="D31" s="50"/>
      <c r="E31" s="25"/>
      <c r="F31" s="25"/>
      <c r="G31" s="46"/>
      <c r="H31" s="51"/>
      <c r="I31" s="19"/>
    </row>
    <row r="32" spans="1:9" ht="19">
      <c r="A32" s="25" t="s">
        <v>78</v>
      </c>
      <c r="B32" s="25" t="s">
        <v>36</v>
      </c>
      <c r="C32" s="46" t="s">
        <v>148</v>
      </c>
      <c r="D32" s="50"/>
      <c r="E32" s="25"/>
      <c r="F32" s="25"/>
      <c r="G32" s="46"/>
      <c r="H32" s="51"/>
      <c r="I32" s="19"/>
    </row>
    <row r="33" spans="1:9" ht="19">
      <c r="A33" s="25" t="s">
        <v>81</v>
      </c>
      <c r="B33" s="25" t="s">
        <v>75</v>
      </c>
      <c r="C33" s="46" t="s">
        <v>156</v>
      </c>
      <c r="D33" s="50"/>
      <c r="E33" s="25"/>
      <c r="F33" s="25"/>
      <c r="G33" s="46"/>
      <c r="H33" s="51"/>
      <c r="I33" s="19"/>
    </row>
    <row r="34" spans="1:9" ht="19">
      <c r="A34" s="25" t="s">
        <v>37</v>
      </c>
      <c r="B34" s="25" t="s">
        <v>32</v>
      </c>
      <c r="C34" s="46" t="s">
        <v>167</v>
      </c>
      <c r="D34" s="50"/>
      <c r="E34" s="25"/>
      <c r="F34" s="25"/>
      <c r="G34" s="46"/>
      <c r="H34" s="51"/>
      <c r="I34" s="19"/>
    </row>
    <row r="35" spans="1:9" ht="19">
      <c r="A35" s="25" t="s">
        <v>86</v>
      </c>
      <c r="B35" s="25" t="s">
        <v>52</v>
      </c>
      <c r="C35" s="46" t="s">
        <v>168</v>
      </c>
      <c r="D35" s="50"/>
      <c r="E35" s="25"/>
      <c r="F35" s="25"/>
      <c r="G35" s="46"/>
      <c r="H35" s="51"/>
      <c r="I35" s="19"/>
    </row>
    <row r="36" spans="1:9" ht="19">
      <c r="A36" s="25" t="s">
        <v>6</v>
      </c>
      <c r="B36" s="25" t="s">
        <v>7</v>
      </c>
      <c r="C36" s="46" t="s">
        <v>169</v>
      </c>
      <c r="D36" s="50"/>
      <c r="E36" s="25"/>
      <c r="F36" s="25"/>
      <c r="G36" s="46"/>
      <c r="H36" s="51"/>
      <c r="I36" s="19"/>
    </row>
    <row r="37" spans="1:9" ht="19">
      <c r="A37" s="25" t="s">
        <v>6</v>
      </c>
      <c r="B37" s="25" t="s">
        <v>43</v>
      </c>
      <c r="C37" s="46" t="s">
        <v>152</v>
      </c>
      <c r="D37" s="50"/>
      <c r="E37" s="25"/>
      <c r="F37" s="25"/>
      <c r="G37" s="46"/>
      <c r="H37" s="51"/>
      <c r="I37" s="19"/>
    </row>
    <row r="38" spans="1:9" ht="19">
      <c r="A38" s="25" t="s">
        <v>35</v>
      </c>
      <c r="B38" s="25" t="s">
        <v>36</v>
      </c>
      <c r="C38" s="46" t="s">
        <v>196</v>
      </c>
      <c r="D38" s="50"/>
      <c r="E38" s="25"/>
      <c r="F38" s="25"/>
      <c r="G38" s="46"/>
      <c r="H38" s="51"/>
      <c r="I38" s="19"/>
    </row>
    <row r="39" spans="1:9" ht="19">
      <c r="A39" s="25" t="s">
        <v>66</v>
      </c>
      <c r="B39" s="25" t="s">
        <v>69</v>
      </c>
      <c r="C39" s="46" t="s">
        <v>170</v>
      </c>
      <c r="D39" s="50"/>
      <c r="E39" s="25"/>
      <c r="F39" s="25"/>
      <c r="G39" s="46"/>
      <c r="H39" s="51"/>
      <c r="I39" s="19"/>
    </row>
    <row r="40" spans="1:9" ht="19">
      <c r="A40" s="25" t="s">
        <v>145</v>
      </c>
      <c r="B40" s="25" t="s">
        <v>43</v>
      </c>
      <c r="C40" s="46" t="s">
        <v>171</v>
      </c>
      <c r="D40" s="50"/>
      <c r="E40" s="25"/>
      <c r="F40" s="25"/>
      <c r="G40" s="46"/>
      <c r="H40" s="51"/>
      <c r="I40" s="19"/>
    </row>
    <row r="41" spans="1:9" ht="19">
      <c r="A41" s="25" t="s">
        <v>126</v>
      </c>
      <c r="B41" s="25" t="s">
        <v>127</v>
      </c>
      <c r="C41" s="46" t="s">
        <v>172</v>
      </c>
      <c r="D41" s="50"/>
      <c r="E41" s="25"/>
      <c r="F41" s="25"/>
      <c r="G41" s="46"/>
      <c r="H41" s="51"/>
      <c r="I41" s="19"/>
    </row>
    <row r="42" spans="1:9" ht="19">
      <c r="A42" s="25" t="s">
        <v>38</v>
      </c>
      <c r="B42" s="25" t="s">
        <v>62</v>
      </c>
      <c r="C42" s="46" t="s">
        <v>173</v>
      </c>
      <c r="D42" s="50"/>
      <c r="E42" s="25"/>
      <c r="F42" s="25"/>
      <c r="G42" s="46"/>
      <c r="H42" s="51"/>
      <c r="I42" s="19"/>
    </row>
    <row r="43" spans="1:9" ht="19">
      <c r="A43" s="25" t="s">
        <v>72</v>
      </c>
      <c r="B43" s="25" t="s">
        <v>52</v>
      </c>
      <c r="C43" s="46" t="s">
        <v>183</v>
      </c>
      <c r="D43" s="50"/>
      <c r="E43" s="25"/>
      <c r="F43" s="25"/>
      <c r="G43" s="46"/>
      <c r="H43" s="51"/>
      <c r="I43" s="19"/>
    </row>
    <row r="44" spans="1:9" ht="19">
      <c r="A44" s="25" t="s">
        <v>18</v>
      </c>
      <c r="B44" s="25" t="s">
        <v>19</v>
      </c>
      <c r="C44" s="46" t="s">
        <v>168</v>
      </c>
      <c r="D44" s="50"/>
      <c r="E44" s="25"/>
      <c r="F44" s="25"/>
      <c r="G44" s="46"/>
      <c r="H44" s="51"/>
      <c r="I44" s="19"/>
    </row>
    <row r="45" spans="1:9" ht="19">
      <c r="A45" s="25" t="s">
        <v>108</v>
      </c>
      <c r="B45" s="25" t="s">
        <v>109</v>
      </c>
      <c r="C45" s="46" t="s">
        <v>174</v>
      </c>
      <c r="D45" s="50"/>
      <c r="E45" s="25"/>
      <c r="F45" s="25"/>
      <c r="G45" s="46"/>
      <c r="H45" s="51"/>
      <c r="I45" s="19"/>
    </row>
    <row r="46" spans="1:9" ht="19">
      <c r="A46" s="25" t="s">
        <v>33</v>
      </c>
      <c r="B46" s="25" t="s">
        <v>34</v>
      </c>
      <c r="C46" s="46" t="s">
        <v>170</v>
      </c>
      <c r="D46" s="50"/>
      <c r="E46" s="25"/>
      <c r="F46" s="25"/>
      <c r="G46" s="46"/>
      <c r="H46" s="51"/>
    </row>
    <row r="47" spans="1:9" ht="19">
      <c r="A47" s="25" t="s">
        <v>65</v>
      </c>
      <c r="B47" s="25" t="s">
        <v>44</v>
      </c>
      <c r="C47" s="46" t="s">
        <v>175</v>
      </c>
      <c r="D47" s="50"/>
      <c r="E47" s="25"/>
      <c r="F47" s="25"/>
      <c r="G47" s="46"/>
      <c r="H47" s="51"/>
      <c r="I47" s="19"/>
    </row>
    <row r="48" spans="1:9" ht="19">
      <c r="A48" s="25" t="s">
        <v>87</v>
      </c>
      <c r="B48" s="25" t="s">
        <v>88</v>
      </c>
      <c r="C48" s="46" t="s">
        <v>176</v>
      </c>
      <c r="D48" s="50"/>
      <c r="E48" s="25"/>
      <c r="F48" s="25"/>
      <c r="G48" s="46"/>
      <c r="H48" s="51"/>
      <c r="I48" s="19"/>
    </row>
    <row r="49" spans="1:9" ht="19">
      <c r="A49" s="25" t="s">
        <v>121</v>
      </c>
      <c r="B49" s="25" t="s">
        <v>40</v>
      </c>
      <c r="C49" s="46" t="s">
        <v>177</v>
      </c>
      <c r="D49" s="50"/>
      <c r="E49" s="25"/>
      <c r="F49" s="25"/>
      <c r="G49" s="46"/>
      <c r="H49" s="51"/>
      <c r="I49" s="19"/>
    </row>
    <row r="50" spans="1:9" ht="19">
      <c r="A50" s="25" t="s">
        <v>45</v>
      </c>
      <c r="B50" s="25" t="s">
        <v>46</v>
      </c>
      <c r="C50" s="46" t="s">
        <v>174</v>
      </c>
      <c r="D50" s="50"/>
      <c r="E50" s="25"/>
      <c r="F50" s="25"/>
      <c r="G50" s="46"/>
      <c r="H50" s="51"/>
      <c r="I50" s="19"/>
    </row>
    <row r="51" spans="1:9" ht="19">
      <c r="A51" s="25" t="s">
        <v>47</v>
      </c>
      <c r="B51" s="25" t="s">
        <v>29</v>
      </c>
      <c r="C51" s="46" t="s">
        <v>178</v>
      </c>
      <c r="D51" s="50"/>
      <c r="E51" s="25"/>
      <c r="F51" s="25"/>
      <c r="G51" s="46"/>
      <c r="H51" s="51"/>
      <c r="I51" s="19"/>
    </row>
    <row r="52" spans="1:9" ht="19">
      <c r="A52" s="25" t="s">
        <v>110</v>
      </c>
      <c r="B52" s="25" t="s">
        <v>111</v>
      </c>
      <c r="C52" s="46" t="s">
        <v>179</v>
      </c>
      <c r="D52" s="50"/>
      <c r="E52" s="25"/>
      <c r="F52" s="25"/>
      <c r="G52" s="46"/>
      <c r="H52" s="51"/>
      <c r="I52" s="19"/>
    </row>
    <row r="53" spans="1:9" ht="19">
      <c r="A53" s="25" t="s">
        <v>10</v>
      </c>
      <c r="B53" s="25" t="s">
        <v>60</v>
      </c>
      <c r="C53" s="46" t="s">
        <v>180</v>
      </c>
      <c r="D53" s="50"/>
      <c r="E53" s="25"/>
      <c r="F53" s="25"/>
      <c r="G53" s="46"/>
      <c r="H53" s="51"/>
      <c r="I53" s="19"/>
    </row>
    <row r="54" spans="1:9" ht="19">
      <c r="A54" s="25" t="s">
        <v>82</v>
      </c>
      <c r="B54" s="25" t="s">
        <v>32</v>
      </c>
      <c r="C54" s="46" t="s">
        <v>159</v>
      </c>
      <c r="D54" s="50"/>
      <c r="E54" s="25"/>
      <c r="F54" s="25"/>
      <c r="G54" s="46"/>
      <c r="H54" s="51"/>
      <c r="I54" s="19"/>
    </row>
    <row r="55" spans="1:9" ht="19">
      <c r="A55" s="25" t="s">
        <v>95</v>
      </c>
      <c r="B55" s="25" t="s">
        <v>96</v>
      </c>
      <c r="C55" s="46" t="s">
        <v>181</v>
      </c>
      <c r="D55" s="50"/>
      <c r="E55" s="25"/>
      <c r="F55" s="25"/>
      <c r="G55" s="46"/>
      <c r="H55" s="51"/>
      <c r="I55" s="19"/>
    </row>
    <row r="56" spans="1:9" ht="19">
      <c r="A56" s="25" t="s">
        <v>112</v>
      </c>
      <c r="B56" s="25" t="s">
        <v>113</v>
      </c>
      <c r="C56" s="46" t="s">
        <v>191</v>
      </c>
      <c r="D56" s="50"/>
      <c r="E56" s="25"/>
      <c r="F56" s="25"/>
      <c r="G56" s="46"/>
      <c r="H56" s="51"/>
      <c r="I56" s="19"/>
    </row>
    <row r="57" spans="1:9" ht="19">
      <c r="A57" s="25" t="s">
        <v>13</v>
      </c>
      <c r="B57" s="25" t="s">
        <v>14</v>
      </c>
      <c r="C57" s="46" t="s">
        <v>182</v>
      </c>
      <c r="D57" s="50"/>
      <c r="E57" s="25"/>
      <c r="F57" s="25"/>
      <c r="G57" s="46"/>
      <c r="H57" s="51"/>
      <c r="I57" s="19"/>
    </row>
    <row r="58" spans="1:9" ht="19">
      <c r="A58" s="25" t="s">
        <v>70</v>
      </c>
      <c r="B58" s="25" t="s">
        <v>71</v>
      </c>
      <c r="C58" s="46" t="s">
        <v>183</v>
      </c>
      <c r="D58" s="50"/>
      <c r="E58" s="25"/>
      <c r="F58" s="25"/>
      <c r="G58" s="46"/>
      <c r="H58" s="51"/>
      <c r="I58" s="19"/>
    </row>
    <row r="59" spans="1:9" ht="19">
      <c r="A59" s="25" t="s">
        <v>89</v>
      </c>
      <c r="B59" s="25" t="s">
        <v>90</v>
      </c>
      <c r="C59" s="46" t="s">
        <v>166</v>
      </c>
      <c r="D59" s="50"/>
      <c r="E59" s="25"/>
      <c r="F59" s="25"/>
      <c r="G59" s="46"/>
      <c r="H59" s="51"/>
      <c r="I59" s="19"/>
    </row>
    <row r="60" spans="1:9" ht="19">
      <c r="A60" s="25" t="s">
        <v>135</v>
      </c>
      <c r="B60" s="25" t="s">
        <v>136</v>
      </c>
      <c r="C60" s="46" t="s">
        <v>164</v>
      </c>
      <c r="D60" s="50"/>
      <c r="E60" s="25"/>
      <c r="F60" s="25"/>
      <c r="G60" s="46"/>
      <c r="H60" s="51"/>
      <c r="I60" s="19"/>
    </row>
    <row r="61" spans="1:9" ht="19">
      <c r="A61" s="25" t="s">
        <v>122</v>
      </c>
      <c r="B61" s="25" t="s">
        <v>123</v>
      </c>
      <c r="C61" s="46" t="s">
        <v>161</v>
      </c>
      <c r="D61" s="50"/>
      <c r="E61" s="25"/>
      <c r="F61" s="25"/>
      <c r="G61" s="46"/>
      <c r="H61" s="51"/>
      <c r="I61" s="19"/>
    </row>
    <row r="62" spans="1:9" ht="19">
      <c r="A62" s="25" t="s">
        <v>20</v>
      </c>
      <c r="B62" s="25" t="s">
        <v>5</v>
      </c>
      <c r="C62" s="46" t="s">
        <v>184</v>
      </c>
      <c r="D62" s="50"/>
      <c r="E62" s="25"/>
      <c r="F62" s="25"/>
      <c r="G62" s="46"/>
      <c r="H62" s="51"/>
      <c r="I62" s="19"/>
    </row>
    <row r="63" spans="1:9" ht="19">
      <c r="A63" s="25" t="s">
        <v>129</v>
      </c>
      <c r="B63" s="25" t="s">
        <v>130</v>
      </c>
      <c r="C63" s="46" t="s">
        <v>197</v>
      </c>
      <c r="D63" s="50"/>
      <c r="E63" s="25"/>
      <c r="F63" s="25"/>
      <c r="G63" s="46"/>
      <c r="H63" s="51"/>
      <c r="I63" s="19"/>
    </row>
    <row r="64" spans="1:9" ht="19">
      <c r="A64" s="25" t="s">
        <v>91</v>
      </c>
      <c r="B64" s="25" t="s">
        <v>92</v>
      </c>
      <c r="C64" s="46" t="s">
        <v>198</v>
      </c>
      <c r="D64" s="50"/>
      <c r="E64" s="25"/>
      <c r="F64" s="25"/>
      <c r="G64" s="46"/>
      <c r="H64" s="51"/>
      <c r="I64" s="19"/>
    </row>
    <row r="65" spans="1:9" ht="19">
      <c r="A65" s="25" t="s">
        <v>114</v>
      </c>
      <c r="B65" s="25" t="s">
        <v>115</v>
      </c>
      <c r="C65" s="46" t="s">
        <v>183</v>
      </c>
      <c r="D65" s="50"/>
      <c r="E65" s="25"/>
      <c r="F65" s="25"/>
      <c r="G65" s="46"/>
      <c r="H65" s="51"/>
      <c r="I65" s="19"/>
    </row>
    <row r="66" spans="1:9" ht="19">
      <c r="A66" s="25" t="s">
        <v>93</v>
      </c>
      <c r="B66" s="25" t="s">
        <v>94</v>
      </c>
      <c r="C66" s="46" t="s">
        <v>164</v>
      </c>
      <c r="D66" s="50"/>
      <c r="E66" s="25"/>
      <c r="F66" s="25"/>
      <c r="G66" s="46"/>
      <c r="H66" s="51"/>
      <c r="I66" s="19"/>
    </row>
    <row r="67" spans="1:9" ht="19">
      <c r="A67" s="25" t="s">
        <v>143</v>
      </c>
      <c r="B67" s="25" t="s">
        <v>144</v>
      </c>
      <c r="C67" s="46" t="s">
        <v>148</v>
      </c>
      <c r="D67" s="50"/>
      <c r="E67" s="25"/>
      <c r="F67" s="25"/>
      <c r="G67" s="46"/>
      <c r="H67" s="51"/>
      <c r="I67" s="19"/>
    </row>
    <row r="68" spans="1:9" ht="19">
      <c r="A68" s="25" t="s">
        <v>56</v>
      </c>
      <c r="B68" s="25" t="s">
        <v>48</v>
      </c>
      <c r="C68" s="46" t="s">
        <v>199</v>
      </c>
      <c r="D68" s="50"/>
      <c r="E68" s="25"/>
      <c r="F68" s="25"/>
      <c r="G68" s="46"/>
      <c r="H68" s="51"/>
      <c r="I68" s="19"/>
    </row>
    <row r="69" spans="1:9" ht="19">
      <c r="A69" s="25" t="s">
        <v>16</v>
      </c>
      <c r="B69" s="25" t="s">
        <v>17</v>
      </c>
      <c r="C69" s="46" t="s">
        <v>200</v>
      </c>
      <c r="D69" s="50"/>
      <c r="E69" s="25"/>
      <c r="F69" s="25"/>
      <c r="G69" s="46"/>
      <c r="H69" s="51"/>
      <c r="I69" s="19"/>
    </row>
    <row r="70" spans="1:9" ht="19">
      <c r="A70" s="25" t="s">
        <v>133</v>
      </c>
      <c r="B70" s="25" t="s">
        <v>49</v>
      </c>
      <c r="C70" s="46" t="s">
        <v>146</v>
      </c>
      <c r="D70" s="50"/>
      <c r="E70" s="25"/>
      <c r="F70" s="25"/>
      <c r="G70" s="46"/>
      <c r="H70" s="51"/>
      <c r="I70" s="19"/>
    </row>
    <row r="71" spans="1:9" ht="19">
      <c r="A71" s="25" t="s">
        <v>28</v>
      </c>
      <c r="B71" s="25" t="s">
        <v>29</v>
      </c>
      <c r="C71" s="46" t="s">
        <v>164</v>
      </c>
      <c r="D71" s="50"/>
      <c r="E71" s="25"/>
      <c r="F71" s="25"/>
      <c r="G71" s="46"/>
      <c r="H71" s="51"/>
      <c r="I71" s="19"/>
    </row>
    <row r="72" spans="1:9" ht="19">
      <c r="A72" s="25" t="s">
        <v>0</v>
      </c>
      <c r="B72" s="25" t="s">
        <v>1</v>
      </c>
      <c r="C72" s="46" t="s">
        <v>185</v>
      </c>
      <c r="D72" s="50"/>
      <c r="E72" s="25"/>
      <c r="F72" s="25"/>
      <c r="G72" s="46"/>
      <c r="H72" s="51"/>
      <c r="I72" s="19"/>
    </row>
    <row r="73" spans="1:9" ht="19" customHeight="1">
      <c r="A73" s="25" t="s">
        <v>73</v>
      </c>
      <c r="B73" s="25" t="s">
        <v>74</v>
      </c>
      <c r="C73" s="46" t="s">
        <v>154</v>
      </c>
      <c r="D73" s="50"/>
      <c r="E73" s="25"/>
      <c r="F73" s="25"/>
      <c r="G73" s="46"/>
      <c r="H73" s="51"/>
      <c r="I73" s="19"/>
    </row>
    <row r="74" spans="1:9" ht="20" customHeight="1">
      <c r="A74" s="25"/>
      <c r="B74" s="25"/>
      <c r="C74" s="46"/>
      <c r="D74" s="28"/>
      <c r="E74" s="25"/>
      <c r="F74" s="25"/>
      <c r="G74" s="46"/>
      <c r="I74" s="19"/>
    </row>
    <row r="75" spans="1:9" ht="20">
      <c r="A75" s="25"/>
      <c r="B75" s="25"/>
      <c r="C75" s="46"/>
      <c r="D75" s="28"/>
      <c r="E75" s="25"/>
      <c r="F75" s="25"/>
      <c r="G75" s="46"/>
      <c r="I75" s="19"/>
    </row>
    <row r="76" spans="1:9" ht="20">
      <c r="A76" s="33"/>
      <c r="B76" s="33"/>
      <c r="C76" s="34"/>
      <c r="D76" s="28"/>
      <c r="E76" s="33"/>
      <c r="F76" s="33"/>
      <c r="G76" s="34"/>
      <c r="I76" s="19"/>
    </row>
    <row r="77" spans="1:9" ht="20">
      <c r="A77" s="33"/>
      <c r="B77" s="33"/>
      <c r="C77" s="34"/>
      <c r="D77" s="28"/>
      <c r="E77" s="33"/>
      <c r="F77" s="33"/>
      <c r="G77" s="34"/>
      <c r="I77" s="19"/>
    </row>
    <row r="78" spans="1:9" ht="20">
      <c r="A78" s="33"/>
      <c r="B78" s="33"/>
      <c r="C78" s="34"/>
      <c r="D78" s="28"/>
      <c r="E78" s="33"/>
      <c r="F78" s="33"/>
      <c r="G78" s="34"/>
      <c r="I78" s="19"/>
    </row>
    <row r="79" spans="1:9" ht="20">
      <c r="A79" s="33"/>
      <c r="B79" s="33"/>
      <c r="C79" s="34"/>
      <c r="D79" s="28"/>
      <c r="E79" s="33"/>
      <c r="F79" s="33"/>
      <c r="G79" s="34"/>
      <c r="I79" s="19"/>
    </row>
    <row r="80" spans="1:9" ht="20">
      <c r="A80" s="33"/>
      <c r="B80" s="33"/>
      <c r="C80" s="34"/>
      <c r="D80" s="28"/>
      <c r="E80" s="33"/>
      <c r="F80" s="33"/>
      <c r="G80" s="34"/>
      <c r="I80" s="19"/>
    </row>
    <row r="81" spans="1:9" ht="20">
      <c r="A81" s="33"/>
      <c r="B81" s="33"/>
      <c r="C81" s="34"/>
      <c r="D81" s="28"/>
      <c r="E81" s="33"/>
      <c r="F81" s="33"/>
      <c r="G81" s="34"/>
      <c r="I81" s="19"/>
    </row>
    <row r="82" spans="1:9" ht="20" customHeight="1">
      <c r="A82" s="33"/>
      <c r="B82" s="33"/>
      <c r="C82" s="34"/>
      <c r="E82" s="33"/>
      <c r="F82" s="33"/>
      <c r="G82" s="34"/>
      <c r="I82" s="19"/>
    </row>
    <row r="83" spans="1:9" ht="20" customHeight="1">
      <c r="A83" s="33"/>
      <c r="B83" s="33"/>
      <c r="C83" s="34"/>
      <c r="E83" s="33"/>
      <c r="F83" s="33"/>
      <c r="G83" s="34"/>
      <c r="I83" s="19"/>
    </row>
    <row r="84" spans="1:9" ht="20" customHeight="1">
      <c r="A84" s="33"/>
      <c r="B84" s="33"/>
      <c r="C84" s="34"/>
      <c r="E84" s="33"/>
      <c r="F84" s="33"/>
      <c r="G84" s="34"/>
      <c r="I84" s="19"/>
    </row>
    <row r="85" spans="1:9" ht="20" customHeight="1">
      <c r="A85" s="33"/>
      <c r="B85" s="33"/>
      <c r="C85" s="34"/>
      <c r="E85" s="33"/>
      <c r="F85" s="33"/>
      <c r="G85" s="34"/>
      <c r="I85" s="19"/>
    </row>
    <row r="86" spans="1:9" s="20" customFormat="1" ht="20" customHeight="1">
      <c r="A86" s="33"/>
      <c r="B86" s="33"/>
      <c r="C86" s="34"/>
      <c r="D86" s="30"/>
      <c r="E86" s="33"/>
      <c r="F86" s="33"/>
      <c r="G86" s="34"/>
      <c r="I86" s="21"/>
    </row>
    <row r="87" spans="1:9" s="20" customFormat="1" ht="20" customHeight="1">
      <c r="A87" s="33"/>
      <c r="B87" s="33"/>
      <c r="C87" s="34"/>
      <c r="D87" s="30"/>
      <c r="E87" s="33"/>
      <c r="F87" s="33"/>
      <c r="G87" s="34"/>
      <c r="I87" s="21"/>
    </row>
    <row r="88" spans="1:9" ht="20" customHeight="1">
      <c r="A88" s="33"/>
      <c r="B88" s="33"/>
      <c r="C88" s="34"/>
      <c r="E88" s="33"/>
      <c r="F88" s="33"/>
      <c r="G88" s="34"/>
    </row>
    <row r="89" spans="1:9" ht="20" customHeight="1">
      <c r="A89" s="33"/>
      <c r="B89" s="33"/>
      <c r="C89" s="34"/>
      <c r="E89" s="26"/>
      <c r="F89" s="26"/>
      <c r="G89" s="54"/>
    </row>
    <row r="90" spans="1:9" ht="20" customHeight="1">
      <c r="A90" s="33"/>
      <c r="B90" s="33"/>
      <c r="C90" s="34"/>
    </row>
    <row r="91" spans="1:9" ht="20" customHeight="1">
      <c r="A91" s="33"/>
      <c r="B91" s="33"/>
      <c r="C91" s="34"/>
    </row>
    <row r="92" spans="1:9" ht="20" customHeight="1">
      <c r="A92" s="33"/>
      <c r="B92" s="33"/>
      <c r="C92" s="34"/>
    </row>
    <row r="93" spans="1:9" ht="20" customHeight="1">
      <c r="A93" s="33"/>
      <c r="B93" s="33"/>
      <c r="C93" s="34"/>
    </row>
    <row r="94" spans="1:9" ht="20" customHeight="1">
      <c r="A94" s="33"/>
      <c r="B94" s="33"/>
      <c r="C94" s="34"/>
    </row>
    <row r="95" spans="1:9" ht="20" customHeight="1">
      <c r="A95" s="33"/>
      <c r="B95" s="33"/>
      <c r="C95" s="34"/>
    </row>
    <row r="96" spans="1:9" ht="20" customHeight="1">
      <c r="A96" s="31"/>
      <c r="B96" s="31"/>
      <c r="C96" s="32"/>
      <c r="D96" s="28"/>
    </row>
    <row r="97" spans="1:4" ht="20" customHeight="1">
      <c r="A97" s="31"/>
      <c r="B97" s="31"/>
      <c r="C97" s="32"/>
      <c r="D97" s="28"/>
    </row>
    <row r="98" spans="1:4" ht="20" customHeight="1">
      <c r="A98" s="31"/>
      <c r="B98" s="31"/>
      <c r="C98" s="32"/>
      <c r="D98" s="28"/>
    </row>
    <row r="99" spans="1:4" ht="20">
      <c r="A99" s="22"/>
      <c r="B99" s="22"/>
      <c r="C99" s="23"/>
      <c r="D99" s="28"/>
    </row>
    <row r="100" spans="1:4" ht="20">
      <c r="A100" s="22"/>
      <c r="B100" s="22"/>
      <c r="C100" s="23"/>
      <c r="D100" s="28"/>
    </row>
    <row r="101" spans="1:4" ht="20">
      <c r="A101" s="22"/>
      <c r="B101" s="22"/>
      <c r="C101" s="23"/>
      <c r="D101" s="28"/>
    </row>
    <row r="102" spans="1:4" ht="20">
      <c r="A102" s="22"/>
      <c r="B102" s="22"/>
      <c r="C102" s="23"/>
      <c r="D102" s="28"/>
    </row>
    <row r="103" spans="1:4" ht="20">
      <c r="A103" s="22"/>
      <c r="B103" s="22"/>
      <c r="C103" s="23"/>
      <c r="D103" s="28"/>
    </row>
    <row r="104" spans="1:4" ht="20">
      <c r="A104" s="22"/>
      <c r="B104" s="22"/>
      <c r="C104" s="23"/>
      <c r="D104" s="28"/>
    </row>
    <row r="105" spans="1:4" ht="20">
      <c r="A105" s="22"/>
      <c r="B105" s="22"/>
      <c r="C105" s="23"/>
      <c r="D105" s="28"/>
    </row>
    <row r="106" spans="1:4" ht="20">
      <c r="A106" s="22"/>
      <c r="B106" s="22"/>
      <c r="C106" s="23"/>
      <c r="D106" s="28"/>
    </row>
    <row r="107" spans="1:4" ht="20">
      <c r="A107" s="22"/>
      <c r="B107" s="22"/>
      <c r="C107" s="23"/>
      <c r="D107" s="28"/>
    </row>
    <row r="108" spans="1:4" ht="20">
      <c r="A108" s="22"/>
      <c r="B108" s="22"/>
      <c r="C108" s="23"/>
      <c r="D108" s="28"/>
    </row>
    <row r="109" spans="1:4" ht="20">
      <c r="A109" s="22"/>
      <c r="B109" s="22"/>
      <c r="C109" s="23"/>
      <c r="D109" s="28"/>
    </row>
    <row r="110" spans="1:4" ht="20">
      <c r="A110" s="22"/>
      <c r="B110" s="22"/>
      <c r="C110" s="23"/>
      <c r="D110" s="28"/>
    </row>
    <row r="111" spans="1:4" ht="20">
      <c r="A111" s="22"/>
      <c r="B111" s="22"/>
      <c r="C111" s="23"/>
      <c r="D111" s="28"/>
    </row>
    <row r="112" spans="1:4" ht="20">
      <c r="A112" s="22"/>
      <c r="B112" s="22"/>
      <c r="C112" s="23"/>
      <c r="D112" s="28"/>
    </row>
    <row r="113" spans="1:3" ht="14">
      <c r="A113" s="22"/>
      <c r="B113" s="22"/>
      <c r="C113" s="23"/>
    </row>
    <row r="114" spans="1:3" ht="14">
      <c r="A114" s="22"/>
      <c r="B114" s="22"/>
      <c r="C114" s="23"/>
    </row>
  </sheetData>
  <sortState xmlns:xlrd2="http://schemas.microsoft.com/office/spreadsheetml/2017/richdata2" ref="E2:G73">
    <sortCondition ref="G2:G73"/>
  </sortState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37"/>
  <sheetViews>
    <sheetView tabSelected="1" zoomScale="143" zoomScaleNormal="110" workbookViewId="0">
      <selection activeCell="D3" sqref="D3"/>
    </sheetView>
  </sheetViews>
  <sheetFormatPr baseColWidth="10" defaultColWidth="8.83203125" defaultRowHeight="18"/>
  <cols>
    <col min="1" max="1" width="8.5" style="36" customWidth="1"/>
    <col min="2" max="2" width="7.1640625" style="10" bestFit="1" customWidth="1"/>
    <col min="3" max="3" width="7.1640625" style="2" customWidth="1"/>
    <col min="4" max="4" width="10.83203125" style="2" bestFit="1" customWidth="1"/>
    <col min="5" max="5" width="11.6640625" style="2" customWidth="1"/>
    <col min="6" max="6" width="5.1640625" style="11" customWidth="1"/>
    <col min="7" max="8" width="5.1640625" style="12" customWidth="1"/>
    <col min="9" max="10" width="5.1640625" style="1" customWidth="1"/>
    <col min="11" max="11" width="11.1640625" customWidth="1"/>
    <col min="13" max="13" width="8.83203125" style="6"/>
    <col min="14" max="14" width="12.5" style="7" bestFit="1" customWidth="1"/>
    <col min="15" max="16" width="8.83203125" style="6"/>
    <col min="17" max="21" width="8.83203125" style="7"/>
    <col min="22" max="22" width="8.83203125" style="4"/>
  </cols>
  <sheetData>
    <row r="1" spans="1:23" ht="48" customHeight="1">
      <c r="A1" s="35"/>
      <c r="B1" s="8"/>
      <c r="C1" s="85" t="s">
        <v>142</v>
      </c>
      <c r="D1" s="86"/>
      <c r="E1" s="86"/>
      <c r="F1" s="86"/>
      <c r="G1" s="86"/>
      <c r="H1" s="86"/>
      <c r="I1" s="86"/>
      <c r="J1" s="86"/>
      <c r="K1" s="86"/>
    </row>
    <row r="2" spans="1:23" s="3" customFormat="1" ht="34">
      <c r="A2" s="71" t="s">
        <v>58</v>
      </c>
      <c r="B2" s="72" t="s">
        <v>59</v>
      </c>
      <c r="C2" s="72" t="s">
        <v>63</v>
      </c>
      <c r="D2" s="72" t="s">
        <v>30</v>
      </c>
      <c r="E2" s="72" t="s">
        <v>50</v>
      </c>
      <c r="F2" s="72" t="s">
        <v>57</v>
      </c>
      <c r="G2" s="72">
        <v>2</v>
      </c>
      <c r="H2" s="72">
        <v>3</v>
      </c>
      <c r="I2" s="72">
        <v>4</v>
      </c>
      <c r="J2" s="72">
        <v>5</v>
      </c>
      <c r="K2" s="73" t="s">
        <v>64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3" ht="17">
      <c r="A3" s="84">
        <v>9</v>
      </c>
      <c r="B3" s="49" t="str">
        <f t="shared" ref="B3:B34" si="0">IF(COUNTIF($C$3:$C$69,C3)&gt;1,"T","") &amp; RANK(C3,$C$3:$C$69,0)</f>
        <v>1</v>
      </c>
      <c r="C3" s="59">
        <v>72</v>
      </c>
      <c r="D3" s="82" t="s">
        <v>70</v>
      </c>
      <c r="E3" s="82" t="s">
        <v>71</v>
      </c>
      <c r="F3" s="65">
        <v>16</v>
      </c>
      <c r="G3" s="65">
        <v>16</v>
      </c>
      <c r="H3" s="65">
        <v>14</v>
      </c>
      <c r="I3" s="65">
        <v>14</v>
      </c>
      <c r="J3" s="65">
        <v>12</v>
      </c>
      <c r="K3" s="83">
        <f t="shared" ref="K3:K34" si="1">AVERAGE(F3:J3)</f>
        <v>14.4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17">
      <c r="A4" s="36">
        <v>8</v>
      </c>
      <c r="B4" s="49" t="str">
        <f t="shared" si="0"/>
        <v>2</v>
      </c>
      <c r="C4" s="59">
        <v>71</v>
      </c>
      <c r="D4" s="74" t="s">
        <v>31</v>
      </c>
      <c r="E4" s="74" t="s">
        <v>32</v>
      </c>
      <c r="F4" s="57">
        <v>18</v>
      </c>
      <c r="G4" s="57">
        <v>16</v>
      </c>
      <c r="H4" s="57">
        <v>16</v>
      </c>
      <c r="I4" s="57">
        <v>11</v>
      </c>
      <c r="J4" s="57">
        <v>10</v>
      </c>
      <c r="K4" s="76">
        <f t="shared" si="1"/>
        <v>14.2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7">
      <c r="A5" s="36">
        <v>7</v>
      </c>
      <c r="B5" s="49" t="str">
        <f t="shared" si="0"/>
        <v>T3</v>
      </c>
      <c r="C5" s="59">
        <v>69</v>
      </c>
      <c r="D5" s="74" t="s">
        <v>119</v>
      </c>
      <c r="E5" s="74" t="s">
        <v>120</v>
      </c>
      <c r="F5" s="57">
        <v>16</v>
      </c>
      <c r="G5" s="57">
        <v>14</v>
      </c>
      <c r="H5" s="57">
        <v>14</v>
      </c>
      <c r="I5" s="57">
        <v>13</v>
      </c>
      <c r="J5" s="58">
        <v>12</v>
      </c>
      <c r="K5" s="76">
        <f t="shared" si="1"/>
        <v>13.8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ht="17">
      <c r="A6" s="36">
        <v>6</v>
      </c>
      <c r="B6" s="49" t="str">
        <f t="shared" si="0"/>
        <v>T3</v>
      </c>
      <c r="C6" s="59">
        <v>69</v>
      </c>
      <c r="D6" s="74" t="s">
        <v>6</v>
      </c>
      <c r="E6" s="74" t="s">
        <v>43</v>
      </c>
      <c r="F6" s="57">
        <v>18</v>
      </c>
      <c r="G6" s="57">
        <v>15</v>
      </c>
      <c r="H6" s="57">
        <v>14</v>
      </c>
      <c r="I6" s="57">
        <v>11</v>
      </c>
      <c r="J6" s="58">
        <v>11</v>
      </c>
      <c r="K6" s="76">
        <f t="shared" si="1"/>
        <v>13.8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17">
      <c r="A7" s="36">
        <v>8</v>
      </c>
      <c r="B7" s="49" t="str">
        <f t="shared" si="0"/>
        <v>T3</v>
      </c>
      <c r="C7" s="59">
        <v>69</v>
      </c>
      <c r="D7" s="74" t="s">
        <v>82</v>
      </c>
      <c r="E7" s="74" t="s">
        <v>32</v>
      </c>
      <c r="F7" s="57">
        <v>17</v>
      </c>
      <c r="G7" s="57">
        <v>15</v>
      </c>
      <c r="H7" s="57">
        <v>13</v>
      </c>
      <c r="I7" s="57">
        <v>12</v>
      </c>
      <c r="J7" s="58">
        <v>12</v>
      </c>
      <c r="K7" s="76">
        <f t="shared" si="1"/>
        <v>13.8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7">
      <c r="A8" s="36">
        <v>8</v>
      </c>
      <c r="B8" s="49" t="str">
        <f t="shared" si="0"/>
        <v>T6</v>
      </c>
      <c r="C8" s="59">
        <v>68</v>
      </c>
      <c r="D8" s="74" t="s">
        <v>114</v>
      </c>
      <c r="E8" s="74" t="s">
        <v>115</v>
      </c>
      <c r="F8" s="57">
        <v>14</v>
      </c>
      <c r="G8" s="57">
        <v>14</v>
      </c>
      <c r="H8" s="57">
        <v>14</v>
      </c>
      <c r="I8" s="57">
        <v>13</v>
      </c>
      <c r="J8" s="57">
        <v>13</v>
      </c>
      <c r="K8" s="76">
        <f t="shared" si="1"/>
        <v>13.6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17">
      <c r="A9" s="36">
        <v>8</v>
      </c>
      <c r="B9" s="49" t="str">
        <f t="shared" si="0"/>
        <v>T6</v>
      </c>
      <c r="C9" s="59">
        <v>68</v>
      </c>
      <c r="D9" s="74" t="s">
        <v>73</v>
      </c>
      <c r="E9" s="74" t="s">
        <v>74</v>
      </c>
      <c r="F9" s="57">
        <v>16</v>
      </c>
      <c r="G9" s="57">
        <v>14</v>
      </c>
      <c r="H9" s="57">
        <v>14</v>
      </c>
      <c r="I9" s="57">
        <v>13</v>
      </c>
      <c r="J9" s="57">
        <v>11</v>
      </c>
      <c r="K9" s="76">
        <f t="shared" si="1"/>
        <v>13.6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7">
      <c r="A10" s="36">
        <v>8</v>
      </c>
      <c r="B10" s="49" t="str">
        <f t="shared" si="0"/>
        <v>T8</v>
      </c>
      <c r="C10" s="59">
        <v>67</v>
      </c>
      <c r="D10" s="74" t="s">
        <v>35</v>
      </c>
      <c r="E10" s="74" t="s">
        <v>36</v>
      </c>
      <c r="F10" s="57">
        <v>15</v>
      </c>
      <c r="G10" s="57">
        <v>15</v>
      </c>
      <c r="H10" s="57">
        <v>13</v>
      </c>
      <c r="I10" s="57">
        <v>12</v>
      </c>
      <c r="J10" s="57">
        <v>12</v>
      </c>
      <c r="K10" s="76">
        <f t="shared" si="1"/>
        <v>13.4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17">
      <c r="A11" s="36">
        <v>8</v>
      </c>
      <c r="B11" s="49" t="str">
        <f t="shared" si="0"/>
        <v>T8</v>
      </c>
      <c r="C11" s="59">
        <v>67</v>
      </c>
      <c r="D11" s="74" t="s">
        <v>56</v>
      </c>
      <c r="E11" s="74" t="s">
        <v>48</v>
      </c>
      <c r="F11" s="57">
        <v>16</v>
      </c>
      <c r="G11" s="57">
        <v>15</v>
      </c>
      <c r="H11" s="57">
        <v>12</v>
      </c>
      <c r="I11" s="57">
        <v>12</v>
      </c>
      <c r="J11" s="57">
        <v>12</v>
      </c>
      <c r="K11" s="76">
        <f t="shared" si="1"/>
        <v>13.4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17">
      <c r="A12" s="36">
        <v>5</v>
      </c>
      <c r="B12" s="49" t="str">
        <f t="shared" si="0"/>
        <v>10</v>
      </c>
      <c r="C12" s="59">
        <v>66</v>
      </c>
      <c r="D12" s="74" t="s">
        <v>21</v>
      </c>
      <c r="E12" s="74" t="s">
        <v>22</v>
      </c>
      <c r="F12" s="57">
        <v>18</v>
      </c>
      <c r="G12" s="57">
        <v>16</v>
      </c>
      <c r="H12" s="57">
        <v>13</v>
      </c>
      <c r="I12" s="58">
        <v>10</v>
      </c>
      <c r="J12" s="58">
        <v>9</v>
      </c>
      <c r="K12" s="76">
        <f t="shared" si="1"/>
        <v>13.2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17">
      <c r="A13" s="36">
        <v>7</v>
      </c>
      <c r="B13" s="49" t="str">
        <f t="shared" si="0"/>
        <v>T11</v>
      </c>
      <c r="C13" s="59">
        <v>64</v>
      </c>
      <c r="D13" s="74" t="s">
        <v>84</v>
      </c>
      <c r="E13" s="74" t="s">
        <v>85</v>
      </c>
      <c r="F13" s="57">
        <v>18</v>
      </c>
      <c r="G13" s="57">
        <v>12</v>
      </c>
      <c r="H13" s="57">
        <v>12</v>
      </c>
      <c r="I13" s="57">
        <v>11</v>
      </c>
      <c r="J13" s="57">
        <v>11</v>
      </c>
      <c r="K13" s="76">
        <f t="shared" si="1"/>
        <v>12.8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17">
      <c r="A14" s="36">
        <v>7</v>
      </c>
      <c r="B14" s="49" t="str">
        <f t="shared" si="0"/>
        <v>T11</v>
      </c>
      <c r="C14" s="59">
        <v>64</v>
      </c>
      <c r="D14" s="74" t="s">
        <v>72</v>
      </c>
      <c r="E14" s="74" t="s">
        <v>52</v>
      </c>
      <c r="F14" s="57">
        <v>17</v>
      </c>
      <c r="G14" s="57">
        <v>13</v>
      </c>
      <c r="H14" s="57">
        <v>13</v>
      </c>
      <c r="I14" s="58">
        <v>11</v>
      </c>
      <c r="J14" s="58">
        <v>10</v>
      </c>
      <c r="K14" s="76">
        <f t="shared" si="1"/>
        <v>12.8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17">
      <c r="A15" s="36">
        <v>8</v>
      </c>
      <c r="B15" s="49" t="str">
        <f t="shared" si="0"/>
        <v>T13</v>
      </c>
      <c r="C15" s="59">
        <v>63</v>
      </c>
      <c r="D15" s="74" t="s">
        <v>80</v>
      </c>
      <c r="E15" s="74" t="s">
        <v>118</v>
      </c>
      <c r="F15" s="57">
        <v>14</v>
      </c>
      <c r="G15" s="57">
        <v>13</v>
      </c>
      <c r="H15" s="57">
        <v>13</v>
      </c>
      <c r="I15" s="57">
        <v>12</v>
      </c>
      <c r="J15" s="57">
        <v>11</v>
      </c>
      <c r="K15" s="76">
        <f t="shared" si="1"/>
        <v>12.6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17">
      <c r="A16" s="36">
        <v>8</v>
      </c>
      <c r="B16" s="49" t="str">
        <f t="shared" si="0"/>
        <v>T13</v>
      </c>
      <c r="C16" s="59">
        <v>63</v>
      </c>
      <c r="D16" s="74" t="s">
        <v>39</v>
      </c>
      <c r="E16" s="74" t="s">
        <v>40</v>
      </c>
      <c r="F16" s="57">
        <v>14</v>
      </c>
      <c r="G16" s="57">
        <v>13</v>
      </c>
      <c r="H16" s="57">
        <v>13</v>
      </c>
      <c r="I16" s="57">
        <v>13</v>
      </c>
      <c r="J16" s="57">
        <v>10</v>
      </c>
      <c r="K16" s="76">
        <f t="shared" si="1"/>
        <v>12.6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17">
      <c r="A17" s="36">
        <v>5</v>
      </c>
      <c r="B17" s="49" t="str">
        <f t="shared" si="0"/>
        <v>T13</v>
      </c>
      <c r="C17" s="59">
        <v>63</v>
      </c>
      <c r="D17" s="74" t="s">
        <v>83</v>
      </c>
      <c r="E17" s="74" t="s">
        <v>46</v>
      </c>
      <c r="F17" s="57">
        <v>15</v>
      </c>
      <c r="G17" s="57">
        <v>15</v>
      </c>
      <c r="H17" s="57">
        <v>14</v>
      </c>
      <c r="I17" s="57">
        <v>12</v>
      </c>
      <c r="J17" s="57">
        <v>7</v>
      </c>
      <c r="K17" s="76">
        <f t="shared" si="1"/>
        <v>12.6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17">
      <c r="A18" s="36">
        <v>8</v>
      </c>
      <c r="B18" s="49" t="str">
        <f t="shared" si="0"/>
        <v>T13</v>
      </c>
      <c r="C18" s="59">
        <v>63</v>
      </c>
      <c r="D18" s="74" t="s">
        <v>11</v>
      </c>
      <c r="E18" s="74" t="s">
        <v>12</v>
      </c>
      <c r="F18" s="57">
        <v>15</v>
      </c>
      <c r="G18" s="57">
        <v>13</v>
      </c>
      <c r="H18" s="57">
        <v>13</v>
      </c>
      <c r="I18" s="57">
        <v>12</v>
      </c>
      <c r="J18" s="57">
        <v>10</v>
      </c>
      <c r="K18" s="76">
        <f t="shared" si="1"/>
        <v>12.6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17">
      <c r="A19" s="36">
        <v>7</v>
      </c>
      <c r="B19" s="49" t="str">
        <f t="shared" si="0"/>
        <v>17</v>
      </c>
      <c r="C19" s="59">
        <v>62</v>
      </c>
      <c r="D19" s="74" t="s">
        <v>143</v>
      </c>
      <c r="E19" s="74" t="s">
        <v>144</v>
      </c>
      <c r="F19" s="57">
        <v>14</v>
      </c>
      <c r="G19" s="57">
        <v>13</v>
      </c>
      <c r="H19" s="57">
        <v>13</v>
      </c>
      <c r="I19" s="57">
        <v>11</v>
      </c>
      <c r="J19" s="58">
        <v>11</v>
      </c>
      <c r="K19" s="76">
        <f t="shared" si="1"/>
        <v>12.4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17">
      <c r="A20" s="36">
        <v>6</v>
      </c>
      <c r="B20" s="49" t="str">
        <f t="shared" si="0"/>
        <v>T18</v>
      </c>
      <c r="C20" s="59">
        <v>61</v>
      </c>
      <c r="D20" s="74" t="s">
        <v>126</v>
      </c>
      <c r="E20" s="74" t="s">
        <v>127</v>
      </c>
      <c r="F20" s="57">
        <v>14</v>
      </c>
      <c r="G20" s="57">
        <v>13</v>
      </c>
      <c r="H20" s="57">
        <v>12</v>
      </c>
      <c r="I20" s="57">
        <v>12</v>
      </c>
      <c r="J20" s="57">
        <v>10</v>
      </c>
      <c r="K20" s="76">
        <f t="shared" si="1"/>
        <v>12.2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7">
      <c r="A21" s="36">
        <v>6</v>
      </c>
      <c r="B21" s="49" t="str">
        <f t="shared" si="0"/>
        <v>T18</v>
      </c>
      <c r="C21" s="59">
        <v>61</v>
      </c>
      <c r="D21" s="74" t="s">
        <v>93</v>
      </c>
      <c r="E21" s="74" t="s">
        <v>94</v>
      </c>
      <c r="F21" s="57">
        <v>14</v>
      </c>
      <c r="G21" s="57">
        <v>13</v>
      </c>
      <c r="H21" s="57">
        <v>12</v>
      </c>
      <c r="I21" s="57">
        <v>12</v>
      </c>
      <c r="J21" s="57">
        <v>10</v>
      </c>
      <c r="K21" s="76">
        <f t="shared" si="1"/>
        <v>12.2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17">
      <c r="A22" s="36">
        <v>6</v>
      </c>
      <c r="B22" s="49" t="str">
        <f t="shared" si="0"/>
        <v>T20</v>
      </c>
      <c r="C22" s="59">
        <v>59</v>
      </c>
      <c r="D22" s="74" t="s">
        <v>33</v>
      </c>
      <c r="E22" s="74" t="s">
        <v>34</v>
      </c>
      <c r="F22" s="57">
        <v>14</v>
      </c>
      <c r="G22" s="57">
        <v>13</v>
      </c>
      <c r="H22" s="57">
        <v>12</v>
      </c>
      <c r="I22" s="58">
        <v>11</v>
      </c>
      <c r="J22" s="58">
        <v>9</v>
      </c>
      <c r="K22" s="76">
        <f t="shared" si="1"/>
        <v>11.8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17">
      <c r="A23" s="36">
        <v>5</v>
      </c>
      <c r="B23" s="49" t="str">
        <f t="shared" si="0"/>
        <v>T20</v>
      </c>
      <c r="C23" s="59">
        <v>59</v>
      </c>
      <c r="D23" s="74" t="s">
        <v>87</v>
      </c>
      <c r="E23" s="74" t="s">
        <v>88</v>
      </c>
      <c r="F23" s="57">
        <v>14</v>
      </c>
      <c r="G23" s="57">
        <v>13</v>
      </c>
      <c r="H23" s="57">
        <v>12</v>
      </c>
      <c r="I23" s="57">
        <v>12</v>
      </c>
      <c r="J23" s="58">
        <v>8</v>
      </c>
      <c r="K23" s="76">
        <f t="shared" si="1"/>
        <v>11.8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17">
      <c r="A24" s="36">
        <v>8</v>
      </c>
      <c r="B24" s="49" t="str">
        <f t="shared" si="0"/>
        <v>22</v>
      </c>
      <c r="C24" s="59">
        <v>58</v>
      </c>
      <c r="D24" s="74" t="s">
        <v>131</v>
      </c>
      <c r="E24" s="74" t="s">
        <v>132</v>
      </c>
      <c r="F24" s="57">
        <v>14</v>
      </c>
      <c r="G24" s="57">
        <v>14</v>
      </c>
      <c r="H24" s="57">
        <v>12</v>
      </c>
      <c r="I24" s="57">
        <v>10</v>
      </c>
      <c r="J24" s="57">
        <v>8</v>
      </c>
      <c r="K24" s="76">
        <f t="shared" si="1"/>
        <v>11.6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17">
      <c r="A25" s="36">
        <v>7</v>
      </c>
      <c r="B25" s="49" t="str">
        <f t="shared" si="0"/>
        <v>T23</v>
      </c>
      <c r="C25" s="59">
        <v>57</v>
      </c>
      <c r="D25" s="74" t="s">
        <v>55</v>
      </c>
      <c r="E25" s="74" t="s">
        <v>4</v>
      </c>
      <c r="F25" s="57">
        <v>14</v>
      </c>
      <c r="G25" s="57">
        <v>12</v>
      </c>
      <c r="H25" s="57">
        <v>11</v>
      </c>
      <c r="I25" s="57">
        <v>10</v>
      </c>
      <c r="J25" s="57">
        <v>10</v>
      </c>
      <c r="K25" s="76">
        <f t="shared" si="1"/>
        <v>11.4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17">
      <c r="A26" s="36">
        <v>8</v>
      </c>
      <c r="B26" s="49" t="str">
        <f t="shared" si="0"/>
        <v>T23</v>
      </c>
      <c r="C26" s="59">
        <v>57</v>
      </c>
      <c r="D26" s="74" t="s">
        <v>2</v>
      </c>
      <c r="E26" s="74" t="s">
        <v>3</v>
      </c>
      <c r="F26" s="57">
        <v>14</v>
      </c>
      <c r="G26" s="57">
        <v>12</v>
      </c>
      <c r="H26" s="57">
        <v>12</v>
      </c>
      <c r="I26" s="57">
        <v>10</v>
      </c>
      <c r="J26" s="57">
        <v>9</v>
      </c>
      <c r="K26" s="76">
        <f t="shared" si="1"/>
        <v>11.4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ht="17">
      <c r="A27" s="36">
        <v>5</v>
      </c>
      <c r="B27" s="49" t="str">
        <f t="shared" si="0"/>
        <v>T23</v>
      </c>
      <c r="C27" s="59">
        <v>57</v>
      </c>
      <c r="D27" s="74" t="s">
        <v>133</v>
      </c>
      <c r="E27" s="74" t="s">
        <v>49</v>
      </c>
      <c r="F27" s="57">
        <v>17</v>
      </c>
      <c r="G27" s="57">
        <v>12</v>
      </c>
      <c r="H27" s="57">
        <v>11</v>
      </c>
      <c r="I27" s="57">
        <v>9</v>
      </c>
      <c r="J27" s="57">
        <v>8</v>
      </c>
      <c r="K27" s="76">
        <f t="shared" si="1"/>
        <v>11.4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17">
      <c r="A28" s="36">
        <v>6</v>
      </c>
      <c r="B28" s="49" t="str">
        <f t="shared" si="0"/>
        <v>26</v>
      </c>
      <c r="C28" s="59">
        <v>53</v>
      </c>
      <c r="D28" s="74" t="s">
        <v>38</v>
      </c>
      <c r="E28" s="74" t="s">
        <v>62</v>
      </c>
      <c r="F28" s="57">
        <v>12</v>
      </c>
      <c r="G28" s="57">
        <v>12</v>
      </c>
      <c r="H28" s="57">
        <v>11</v>
      </c>
      <c r="I28" s="57">
        <v>11</v>
      </c>
      <c r="J28" s="57">
        <v>7</v>
      </c>
      <c r="K28" s="76">
        <f t="shared" si="1"/>
        <v>10.6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ht="17">
      <c r="A29" s="36">
        <v>5</v>
      </c>
      <c r="B29" s="49" t="str">
        <f t="shared" si="0"/>
        <v>27</v>
      </c>
      <c r="C29" s="59">
        <v>52</v>
      </c>
      <c r="D29" s="74" t="s">
        <v>9</v>
      </c>
      <c r="E29" s="74" t="s">
        <v>10</v>
      </c>
      <c r="F29" s="57">
        <v>12</v>
      </c>
      <c r="G29" s="57">
        <v>12</v>
      </c>
      <c r="H29" s="57">
        <v>11</v>
      </c>
      <c r="I29" s="58">
        <v>9</v>
      </c>
      <c r="J29" s="58">
        <v>8</v>
      </c>
      <c r="K29" s="76">
        <f t="shared" si="1"/>
        <v>10.4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ht="17">
      <c r="A30" s="36">
        <v>4</v>
      </c>
      <c r="B30" s="49" t="str">
        <f t="shared" si="0"/>
        <v>28</v>
      </c>
      <c r="C30" s="59">
        <v>50</v>
      </c>
      <c r="D30" s="74" t="s">
        <v>41</v>
      </c>
      <c r="E30" s="74" t="s">
        <v>42</v>
      </c>
      <c r="F30" s="57">
        <v>17</v>
      </c>
      <c r="G30" s="57">
        <v>14</v>
      </c>
      <c r="H30" s="57">
        <v>11</v>
      </c>
      <c r="I30" s="57">
        <v>8</v>
      </c>
      <c r="J30" s="58"/>
      <c r="K30" s="76">
        <f t="shared" si="1"/>
        <v>12.5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7">
      <c r="A31" s="36">
        <v>6</v>
      </c>
      <c r="B31" s="49" t="str">
        <f t="shared" si="0"/>
        <v>29</v>
      </c>
      <c r="C31" s="59">
        <v>48</v>
      </c>
      <c r="D31" s="74" t="s">
        <v>145</v>
      </c>
      <c r="E31" s="74" t="s">
        <v>43</v>
      </c>
      <c r="F31" s="57">
        <v>16</v>
      </c>
      <c r="G31" s="58">
        <v>9</v>
      </c>
      <c r="H31" s="58">
        <v>9</v>
      </c>
      <c r="I31" s="58">
        <v>7</v>
      </c>
      <c r="J31" s="58">
        <v>7</v>
      </c>
      <c r="K31" s="76">
        <f t="shared" si="1"/>
        <v>9.6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ht="17">
      <c r="A32" s="36">
        <v>4</v>
      </c>
      <c r="B32" s="49" t="str">
        <f t="shared" si="0"/>
        <v>30</v>
      </c>
      <c r="C32" s="59">
        <v>47</v>
      </c>
      <c r="D32" s="74" t="s">
        <v>65</v>
      </c>
      <c r="E32" s="74" t="s">
        <v>44</v>
      </c>
      <c r="F32" s="57">
        <v>17</v>
      </c>
      <c r="G32" s="57">
        <v>11</v>
      </c>
      <c r="H32" s="57">
        <v>10</v>
      </c>
      <c r="I32" s="57">
        <v>9</v>
      </c>
      <c r="J32" s="57"/>
      <c r="K32" s="76">
        <f t="shared" si="1"/>
        <v>11.75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ht="17">
      <c r="A33" s="36">
        <v>4</v>
      </c>
      <c r="B33" s="49" t="str">
        <f t="shared" si="0"/>
        <v>31</v>
      </c>
      <c r="C33" s="59">
        <v>45</v>
      </c>
      <c r="D33" s="74" t="s">
        <v>26</v>
      </c>
      <c r="E33" s="74" t="s">
        <v>27</v>
      </c>
      <c r="F33" s="57">
        <v>15</v>
      </c>
      <c r="G33" s="57">
        <v>12</v>
      </c>
      <c r="H33" s="57">
        <v>11</v>
      </c>
      <c r="I33" s="57">
        <v>7</v>
      </c>
      <c r="J33" s="57"/>
      <c r="K33" s="76">
        <f t="shared" si="1"/>
        <v>11.25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ht="17">
      <c r="A34" s="36">
        <v>4</v>
      </c>
      <c r="B34" s="49" t="str">
        <f t="shared" si="0"/>
        <v>32</v>
      </c>
      <c r="C34" s="59">
        <v>42</v>
      </c>
      <c r="D34" s="74" t="s">
        <v>66</v>
      </c>
      <c r="E34" s="74" t="s">
        <v>69</v>
      </c>
      <c r="F34" s="57">
        <v>12</v>
      </c>
      <c r="G34" s="57">
        <v>11</v>
      </c>
      <c r="H34" s="57">
        <v>10</v>
      </c>
      <c r="I34" s="57">
        <v>9</v>
      </c>
      <c r="J34" s="57"/>
      <c r="K34" s="76">
        <f t="shared" si="1"/>
        <v>10.5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ht="17">
      <c r="A35" s="36">
        <v>4</v>
      </c>
      <c r="B35" s="49" t="str">
        <f t="shared" ref="B35:B66" si="2">IF(COUNTIF($C$3:$C$69,C35)&gt;1,"T","") &amp; RANK(C35,$C$3:$C$69,0)</f>
        <v>33</v>
      </c>
      <c r="C35" s="59">
        <v>38</v>
      </c>
      <c r="D35" s="74" t="s">
        <v>0</v>
      </c>
      <c r="E35" s="74" t="s">
        <v>1</v>
      </c>
      <c r="F35" s="57">
        <v>11</v>
      </c>
      <c r="G35" s="57">
        <v>10</v>
      </c>
      <c r="H35" s="57">
        <v>9</v>
      </c>
      <c r="I35" s="57">
        <v>8</v>
      </c>
      <c r="J35" s="58"/>
      <c r="K35" s="76">
        <f t="shared" ref="K35:K46" si="3">AVERAGE(F35:J35)</f>
        <v>9.5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ht="17">
      <c r="A36" s="36">
        <v>4</v>
      </c>
      <c r="B36" s="49" t="str">
        <f t="shared" si="2"/>
        <v>T34</v>
      </c>
      <c r="C36" s="59">
        <v>37</v>
      </c>
      <c r="D36" s="74" t="s">
        <v>53</v>
      </c>
      <c r="E36" s="74" t="s">
        <v>23</v>
      </c>
      <c r="F36" s="57">
        <v>10</v>
      </c>
      <c r="G36" s="57">
        <v>10</v>
      </c>
      <c r="H36" s="57">
        <v>9</v>
      </c>
      <c r="I36" s="57">
        <v>8</v>
      </c>
      <c r="J36" s="57"/>
      <c r="K36" s="76">
        <f t="shared" si="3"/>
        <v>9.25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ht="17">
      <c r="A37" s="36">
        <v>4</v>
      </c>
      <c r="B37" s="49" t="str">
        <f t="shared" si="2"/>
        <v>T34</v>
      </c>
      <c r="C37" s="59">
        <v>37</v>
      </c>
      <c r="D37" s="74" t="s">
        <v>116</v>
      </c>
      <c r="E37" s="74" t="s">
        <v>117</v>
      </c>
      <c r="F37" s="57">
        <v>13</v>
      </c>
      <c r="G37" s="57">
        <v>11</v>
      </c>
      <c r="H37" s="57">
        <v>7</v>
      </c>
      <c r="I37" s="57">
        <v>6</v>
      </c>
      <c r="J37" s="58"/>
      <c r="K37" s="76">
        <f t="shared" si="3"/>
        <v>9.25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ht="17">
      <c r="A38" s="36">
        <v>3</v>
      </c>
      <c r="B38" s="49" t="str">
        <f t="shared" si="2"/>
        <v>T36</v>
      </c>
      <c r="C38" s="59">
        <v>36</v>
      </c>
      <c r="D38" s="74" t="s">
        <v>45</v>
      </c>
      <c r="E38" s="74" t="s">
        <v>46</v>
      </c>
      <c r="F38" s="57">
        <v>14</v>
      </c>
      <c r="G38" s="57">
        <v>13</v>
      </c>
      <c r="H38" s="57">
        <v>9</v>
      </c>
      <c r="I38" s="57"/>
      <c r="J38" s="57"/>
      <c r="K38" s="76">
        <f t="shared" si="3"/>
        <v>12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>
      <c r="A39" s="36">
        <v>4</v>
      </c>
      <c r="B39" s="49" t="str">
        <f t="shared" si="2"/>
        <v>T36</v>
      </c>
      <c r="C39" s="59">
        <v>36</v>
      </c>
      <c r="D39" s="74" t="s">
        <v>10</v>
      </c>
      <c r="E39" s="74" t="s">
        <v>60</v>
      </c>
      <c r="F39" s="57">
        <v>13</v>
      </c>
      <c r="G39" s="57">
        <v>11</v>
      </c>
      <c r="H39" s="57">
        <v>7</v>
      </c>
      <c r="I39" s="57">
        <v>5</v>
      </c>
      <c r="J39" s="58"/>
      <c r="K39" s="76">
        <f t="shared" si="3"/>
        <v>9</v>
      </c>
      <c r="L39" s="9"/>
      <c r="M39" s="9"/>
      <c r="N39" s="9"/>
      <c r="O39" s="9"/>
      <c r="P39" s="9"/>
      <c r="Q39" s="9"/>
      <c r="R39" s="9"/>
      <c r="S39" s="9"/>
      <c r="T39" s="9"/>
    </row>
    <row r="40" spans="1:23">
      <c r="A40" s="36">
        <v>3</v>
      </c>
      <c r="B40" s="49" t="str">
        <f t="shared" si="2"/>
        <v>T36</v>
      </c>
      <c r="C40" s="59">
        <v>36</v>
      </c>
      <c r="D40" s="74" t="s">
        <v>91</v>
      </c>
      <c r="E40" s="74" t="s">
        <v>92</v>
      </c>
      <c r="F40" s="57">
        <v>15</v>
      </c>
      <c r="G40" s="57">
        <v>13</v>
      </c>
      <c r="H40" s="57">
        <v>8</v>
      </c>
      <c r="I40" s="58"/>
      <c r="J40" s="58"/>
      <c r="K40" s="76">
        <f t="shared" si="3"/>
        <v>12</v>
      </c>
      <c r="L40" s="9"/>
      <c r="M40" s="9"/>
      <c r="N40" s="9"/>
      <c r="O40" s="9"/>
      <c r="P40" s="9"/>
      <c r="Q40" s="9"/>
      <c r="R40" s="9"/>
      <c r="S40" s="9"/>
      <c r="T40" s="9"/>
    </row>
    <row r="41" spans="1:23">
      <c r="A41" s="36">
        <v>4</v>
      </c>
      <c r="B41" s="49" t="str">
        <f t="shared" si="2"/>
        <v>39</v>
      </c>
      <c r="C41" s="59">
        <v>33</v>
      </c>
      <c r="D41" s="74" t="s">
        <v>13</v>
      </c>
      <c r="E41" s="74" t="s">
        <v>14</v>
      </c>
      <c r="F41" s="57">
        <v>10</v>
      </c>
      <c r="G41" s="57">
        <v>9</v>
      </c>
      <c r="H41" s="57">
        <v>9</v>
      </c>
      <c r="I41" s="58">
        <v>5</v>
      </c>
      <c r="J41" s="58"/>
      <c r="K41" s="76">
        <f t="shared" si="3"/>
        <v>8.25</v>
      </c>
      <c r="L41" s="9"/>
      <c r="M41" s="9"/>
      <c r="N41" s="9"/>
      <c r="O41" s="9"/>
      <c r="P41" s="9"/>
      <c r="Q41" s="9"/>
      <c r="R41" s="9"/>
      <c r="S41" s="9"/>
      <c r="T41" s="9"/>
    </row>
    <row r="42" spans="1:23">
      <c r="A42" s="36">
        <v>5</v>
      </c>
      <c r="B42" s="49" t="str">
        <f t="shared" si="2"/>
        <v>40</v>
      </c>
      <c r="C42" s="59">
        <v>32</v>
      </c>
      <c r="D42" s="74" t="s">
        <v>95</v>
      </c>
      <c r="E42" s="74" t="s">
        <v>96</v>
      </c>
      <c r="F42" s="57">
        <v>9</v>
      </c>
      <c r="G42" s="57">
        <v>8</v>
      </c>
      <c r="H42" s="57">
        <v>5</v>
      </c>
      <c r="I42" s="57">
        <v>5</v>
      </c>
      <c r="J42" s="57">
        <v>5</v>
      </c>
      <c r="K42" s="76">
        <f t="shared" si="3"/>
        <v>6.4</v>
      </c>
      <c r="L42" s="9"/>
      <c r="M42" s="9"/>
      <c r="N42" s="9"/>
      <c r="O42" s="9"/>
      <c r="P42" s="9"/>
      <c r="Q42" s="9"/>
      <c r="R42" s="9"/>
      <c r="S42" s="9"/>
      <c r="T42" s="9"/>
    </row>
    <row r="43" spans="1:23">
      <c r="A43" s="36">
        <v>3</v>
      </c>
      <c r="B43" s="49" t="str">
        <f t="shared" si="2"/>
        <v>T41</v>
      </c>
      <c r="C43" s="59">
        <v>29</v>
      </c>
      <c r="D43" s="74" t="s">
        <v>67</v>
      </c>
      <c r="E43" s="74" t="s">
        <v>68</v>
      </c>
      <c r="F43" s="57">
        <v>12</v>
      </c>
      <c r="G43" s="57">
        <v>9</v>
      </c>
      <c r="H43" s="58">
        <v>8</v>
      </c>
      <c r="I43" s="58"/>
      <c r="J43" s="58"/>
      <c r="K43" s="76">
        <f t="shared" si="3"/>
        <v>9.6666666666666661</v>
      </c>
      <c r="L43" s="9"/>
      <c r="M43" s="9"/>
      <c r="N43" s="9"/>
      <c r="O43" s="9"/>
      <c r="P43" s="9"/>
      <c r="Q43" s="9"/>
      <c r="R43" s="9"/>
      <c r="S43" s="9"/>
      <c r="T43" s="9"/>
    </row>
    <row r="44" spans="1:23">
      <c r="A44" s="36">
        <v>2</v>
      </c>
      <c r="B44" s="49" t="str">
        <f t="shared" si="2"/>
        <v>T41</v>
      </c>
      <c r="C44" s="59">
        <v>29</v>
      </c>
      <c r="D44" s="74" t="s">
        <v>24</v>
      </c>
      <c r="E44" s="74" t="s">
        <v>25</v>
      </c>
      <c r="F44" s="57">
        <v>17</v>
      </c>
      <c r="G44" s="57">
        <v>12</v>
      </c>
      <c r="H44" s="57"/>
      <c r="I44" s="58"/>
      <c r="J44" s="58"/>
      <c r="K44" s="76">
        <f t="shared" si="3"/>
        <v>14.5</v>
      </c>
      <c r="L44" s="9"/>
      <c r="M44" s="9"/>
      <c r="N44" s="9"/>
      <c r="O44" s="9"/>
      <c r="P44" s="9"/>
      <c r="Q44" s="9"/>
      <c r="R44" s="9"/>
      <c r="S44" s="9"/>
      <c r="T44" s="9"/>
    </row>
    <row r="45" spans="1:23">
      <c r="A45" s="36">
        <v>2</v>
      </c>
      <c r="B45" s="49" t="str">
        <f t="shared" si="2"/>
        <v>T41</v>
      </c>
      <c r="C45" s="59">
        <v>29</v>
      </c>
      <c r="D45" s="74" t="s">
        <v>16</v>
      </c>
      <c r="E45" s="74" t="s">
        <v>17</v>
      </c>
      <c r="F45" s="57">
        <v>16</v>
      </c>
      <c r="G45" s="57">
        <v>13</v>
      </c>
      <c r="H45" s="57"/>
      <c r="I45" s="57"/>
      <c r="J45" s="57"/>
      <c r="K45" s="76">
        <f t="shared" si="3"/>
        <v>14.5</v>
      </c>
      <c r="L45" s="9"/>
      <c r="M45" s="9"/>
      <c r="N45" s="9"/>
      <c r="O45" s="9"/>
      <c r="P45" s="9"/>
      <c r="Q45" s="9"/>
      <c r="R45" s="9"/>
      <c r="S45" s="9"/>
      <c r="T45" s="9"/>
    </row>
    <row r="46" spans="1:23">
      <c r="A46" s="36">
        <v>3</v>
      </c>
      <c r="B46" s="49" t="str">
        <f t="shared" si="2"/>
        <v>T44</v>
      </c>
      <c r="C46" s="59">
        <v>27</v>
      </c>
      <c r="D46" s="74" t="s">
        <v>15</v>
      </c>
      <c r="E46" s="74" t="s">
        <v>138</v>
      </c>
      <c r="F46" s="57">
        <v>13</v>
      </c>
      <c r="G46" s="57">
        <v>9</v>
      </c>
      <c r="H46" s="57">
        <v>5</v>
      </c>
      <c r="I46" s="58"/>
      <c r="J46" s="58"/>
      <c r="K46" s="76">
        <f t="shared" si="3"/>
        <v>9</v>
      </c>
      <c r="L46" s="9"/>
      <c r="M46" s="9"/>
      <c r="N46" s="9"/>
      <c r="O46" s="9"/>
      <c r="P46" s="9"/>
      <c r="Q46" s="9"/>
      <c r="R46" s="9"/>
      <c r="S46" s="9"/>
      <c r="T46" s="9"/>
    </row>
    <row r="47" spans="1:23">
      <c r="A47" s="36">
        <v>3</v>
      </c>
      <c r="B47" s="49" t="str">
        <f t="shared" ref="B47:B64" si="4">IF(COUNTIF($C$3:$C$69,C47)&gt;1,"T","") &amp; RANK(C47,$C$3:$C$69,0)</f>
        <v>T44</v>
      </c>
      <c r="C47" s="59">
        <v>27</v>
      </c>
      <c r="D47" s="74" t="s">
        <v>28</v>
      </c>
      <c r="E47" s="74" t="s">
        <v>29</v>
      </c>
      <c r="F47" s="57">
        <v>11</v>
      </c>
      <c r="G47" s="57">
        <v>9</v>
      </c>
      <c r="H47" s="57">
        <v>7</v>
      </c>
      <c r="I47" s="57"/>
      <c r="J47" s="58"/>
      <c r="K47" s="76">
        <f t="shared" ref="K47:K69" si="5">AVERAGE(F47:J47)</f>
        <v>9</v>
      </c>
      <c r="L47" s="9"/>
      <c r="M47" s="9"/>
      <c r="N47" s="9"/>
      <c r="O47" s="9"/>
      <c r="P47" s="9"/>
      <c r="Q47" s="9"/>
      <c r="R47" s="9"/>
      <c r="S47" s="9"/>
      <c r="T47" s="9"/>
    </row>
    <row r="48" spans="1:23">
      <c r="A48" s="36">
        <v>4</v>
      </c>
      <c r="B48" s="49" t="str">
        <f t="shared" si="4"/>
        <v>T46</v>
      </c>
      <c r="C48" s="59">
        <v>25</v>
      </c>
      <c r="D48" s="74" t="s">
        <v>20</v>
      </c>
      <c r="E48" s="74" t="s">
        <v>5</v>
      </c>
      <c r="F48" s="57">
        <v>9</v>
      </c>
      <c r="G48" s="57">
        <v>7</v>
      </c>
      <c r="H48" s="57">
        <v>5</v>
      </c>
      <c r="I48" s="57">
        <v>4</v>
      </c>
      <c r="J48" s="57"/>
      <c r="K48" s="76">
        <f t="shared" si="5"/>
        <v>6.25</v>
      </c>
      <c r="L48" s="9"/>
      <c r="M48" s="9"/>
      <c r="N48" s="9"/>
      <c r="O48" s="9"/>
      <c r="P48" s="9"/>
      <c r="Q48" s="9"/>
      <c r="R48" s="9"/>
      <c r="S48" s="9"/>
      <c r="T48" s="9"/>
    </row>
    <row r="49" spans="1:20">
      <c r="A49" s="36">
        <v>2</v>
      </c>
      <c r="B49" s="49" t="str">
        <f t="shared" si="4"/>
        <v>T46</v>
      </c>
      <c r="C49" s="59">
        <v>25</v>
      </c>
      <c r="D49" s="74" t="s">
        <v>129</v>
      </c>
      <c r="E49" s="74" t="s">
        <v>130</v>
      </c>
      <c r="F49" s="57">
        <v>17</v>
      </c>
      <c r="G49" s="57">
        <v>8</v>
      </c>
      <c r="H49" s="57"/>
      <c r="I49" s="57"/>
      <c r="J49" s="57"/>
      <c r="K49" s="76">
        <f t="shared" si="5"/>
        <v>12.5</v>
      </c>
      <c r="L49" s="9"/>
      <c r="M49" s="9"/>
      <c r="N49" s="9"/>
      <c r="O49" s="9"/>
      <c r="P49" s="9"/>
      <c r="Q49" s="9"/>
      <c r="R49" s="9"/>
      <c r="S49" s="9"/>
      <c r="T49" s="9"/>
    </row>
    <row r="50" spans="1:20">
      <c r="A50" s="36">
        <v>2</v>
      </c>
      <c r="B50" s="49" t="str">
        <f t="shared" si="4"/>
        <v>48</v>
      </c>
      <c r="C50" s="59">
        <v>19</v>
      </c>
      <c r="D50" s="74" t="s">
        <v>97</v>
      </c>
      <c r="E50" s="74" t="s">
        <v>98</v>
      </c>
      <c r="F50" s="57">
        <v>10</v>
      </c>
      <c r="G50" s="57">
        <v>9</v>
      </c>
      <c r="H50" s="57"/>
      <c r="I50" s="58"/>
      <c r="J50" s="58"/>
      <c r="K50" s="76">
        <f t="shared" si="5"/>
        <v>9.5</v>
      </c>
      <c r="L50" s="9"/>
      <c r="M50" s="9"/>
      <c r="N50" s="9"/>
      <c r="O50" s="9"/>
      <c r="P50" s="9"/>
      <c r="Q50" s="9"/>
      <c r="R50" s="9"/>
      <c r="S50" s="9"/>
      <c r="T50" s="9"/>
    </row>
    <row r="51" spans="1:20">
      <c r="A51" s="36">
        <v>2</v>
      </c>
      <c r="B51" s="49" t="str">
        <f t="shared" si="4"/>
        <v>T49</v>
      </c>
      <c r="C51" s="59">
        <v>18</v>
      </c>
      <c r="D51" s="74" t="s">
        <v>78</v>
      </c>
      <c r="E51" s="74" t="s">
        <v>36</v>
      </c>
      <c r="F51" s="57">
        <v>11</v>
      </c>
      <c r="G51" s="57">
        <v>7</v>
      </c>
      <c r="H51" s="57"/>
      <c r="I51" s="57"/>
      <c r="J51" s="57"/>
      <c r="K51" s="76">
        <f t="shared" si="5"/>
        <v>9</v>
      </c>
      <c r="L51" s="9"/>
      <c r="M51" s="9"/>
      <c r="N51" s="9"/>
      <c r="O51" s="9"/>
      <c r="P51" s="9"/>
      <c r="Q51" s="9"/>
      <c r="R51" s="9"/>
      <c r="S51" s="9"/>
      <c r="T51" s="9"/>
    </row>
    <row r="52" spans="1:20">
      <c r="A52" s="36">
        <v>2</v>
      </c>
      <c r="B52" s="49" t="str">
        <f t="shared" si="4"/>
        <v>T49</v>
      </c>
      <c r="C52" s="59">
        <v>18</v>
      </c>
      <c r="D52" s="74" t="s">
        <v>81</v>
      </c>
      <c r="E52" s="74" t="s">
        <v>75</v>
      </c>
      <c r="F52" s="57">
        <v>10</v>
      </c>
      <c r="G52" s="57">
        <v>8</v>
      </c>
      <c r="H52" s="57"/>
      <c r="I52" s="57"/>
      <c r="J52" s="57"/>
      <c r="K52" s="76">
        <f t="shared" si="5"/>
        <v>9</v>
      </c>
      <c r="L52" s="9"/>
      <c r="M52" s="9"/>
      <c r="N52" s="9"/>
      <c r="O52" s="9"/>
      <c r="P52" s="9"/>
      <c r="Q52" s="9"/>
      <c r="R52" s="9"/>
      <c r="S52" s="9"/>
      <c r="T52" s="9"/>
    </row>
    <row r="53" spans="1:20">
      <c r="A53" s="36">
        <v>2</v>
      </c>
      <c r="B53" s="49" t="str">
        <f t="shared" si="4"/>
        <v>51</v>
      </c>
      <c r="C53" s="59">
        <v>17</v>
      </c>
      <c r="D53" s="74" t="s">
        <v>37</v>
      </c>
      <c r="E53" s="74" t="s">
        <v>32</v>
      </c>
      <c r="F53" s="57">
        <v>9</v>
      </c>
      <c r="G53" s="57">
        <v>8</v>
      </c>
      <c r="H53" s="57"/>
      <c r="I53" s="57"/>
      <c r="J53" s="57"/>
      <c r="K53" s="76">
        <f t="shared" si="5"/>
        <v>8.5</v>
      </c>
      <c r="L53" s="9"/>
      <c r="M53" s="9"/>
      <c r="N53" s="9"/>
      <c r="O53" s="9"/>
      <c r="P53" s="9"/>
      <c r="Q53" s="9"/>
      <c r="R53" s="9"/>
      <c r="S53" s="9"/>
      <c r="T53" s="9"/>
    </row>
    <row r="54" spans="1:20">
      <c r="A54" s="36">
        <v>2</v>
      </c>
      <c r="B54" s="49" t="str">
        <f t="shared" si="4"/>
        <v>52</v>
      </c>
      <c r="C54" s="59">
        <v>16</v>
      </c>
      <c r="D54" s="74" t="s">
        <v>125</v>
      </c>
      <c r="E54" s="74" t="s">
        <v>40</v>
      </c>
      <c r="F54" s="57">
        <v>11</v>
      </c>
      <c r="G54" s="57">
        <v>5</v>
      </c>
      <c r="H54" s="58"/>
      <c r="I54" s="58"/>
      <c r="J54" s="58"/>
      <c r="K54" s="76">
        <f t="shared" si="5"/>
        <v>8</v>
      </c>
      <c r="L54" s="9"/>
      <c r="M54" s="9"/>
      <c r="N54" s="9"/>
      <c r="O54" s="9"/>
      <c r="P54" s="9"/>
      <c r="Q54" s="9"/>
      <c r="R54" s="9"/>
      <c r="S54" s="9"/>
      <c r="T54" s="9"/>
    </row>
    <row r="55" spans="1:20">
      <c r="A55" s="36">
        <v>2</v>
      </c>
      <c r="B55" s="49" t="str">
        <f t="shared" si="4"/>
        <v>53</v>
      </c>
      <c r="C55" s="59">
        <v>14</v>
      </c>
      <c r="D55" s="74" t="s">
        <v>54</v>
      </c>
      <c r="E55" s="74" t="s">
        <v>8</v>
      </c>
      <c r="F55" s="57">
        <v>8</v>
      </c>
      <c r="G55" s="57">
        <v>6</v>
      </c>
      <c r="H55" s="57"/>
      <c r="I55" s="57"/>
      <c r="J55" s="57"/>
      <c r="K55" s="76">
        <f t="shared" si="5"/>
        <v>7</v>
      </c>
      <c r="L55" s="9"/>
      <c r="M55" s="9"/>
      <c r="N55" s="9"/>
      <c r="O55" s="9"/>
      <c r="P55" s="9"/>
      <c r="Q55" s="9"/>
      <c r="R55" s="9"/>
      <c r="S55" s="9"/>
      <c r="T55" s="9"/>
    </row>
    <row r="56" spans="1:20">
      <c r="A56" s="36">
        <v>2</v>
      </c>
      <c r="B56" s="49" t="str">
        <f t="shared" si="4"/>
        <v>54</v>
      </c>
      <c r="C56" s="59">
        <v>11</v>
      </c>
      <c r="D56" s="74" t="s">
        <v>128</v>
      </c>
      <c r="E56" s="74" t="s">
        <v>10</v>
      </c>
      <c r="F56" s="57">
        <v>7</v>
      </c>
      <c r="G56" s="57">
        <v>4</v>
      </c>
      <c r="H56" s="57"/>
      <c r="I56" s="57"/>
      <c r="J56" s="57"/>
      <c r="K56" s="76">
        <f t="shared" si="5"/>
        <v>5.5</v>
      </c>
      <c r="L56" s="9"/>
      <c r="M56" s="9"/>
      <c r="N56" s="9"/>
      <c r="O56" s="9"/>
      <c r="P56" s="9"/>
      <c r="Q56" s="9"/>
      <c r="R56" s="9"/>
      <c r="S56" s="9"/>
      <c r="T56" s="9"/>
    </row>
    <row r="57" spans="1:20">
      <c r="A57" s="36">
        <v>1</v>
      </c>
      <c r="B57" s="49" t="str">
        <f t="shared" si="4"/>
        <v>T55</v>
      </c>
      <c r="C57" s="59">
        <v>8</v>
      </c>
      <c r="D57" s="74" t="s">
        <v>189</v>
      </c>
      <c r="E57" s="74" t="s">
        <v>190</v>
      </c>
      <c r="F57" s="57">
        <v>8</v>
      </c>
      <c r="G57" s="57"/>
      <c r="H57" s="57"/>
      <c r="I57" s="57"/>
      <c r="J57" s="57"/>
      <c r="K57" s="76">
        <f t="shared" si="5"/>
        <v>8</v>
      </c>
      <c r="L57" s="9"/>
      <c r="M57" s="9"/>
      <c r="N57" s="9"/>
      <c r="O57" s="9"/>
      <c r="P57" s="9"/>
      <c r="Q57" s="9"/>
      <c r="R57" s="9"/>
      <c r="S57" s="9"/>
      <c r="T57" s="9"/>
    </row>
    <row r="58" spans="1:20">
      <c r="A58" s="36">
        <v>1</v>
      </c>
      <c r="B58" s="49" t="str">
        <f t="shared" si="4"/>
        <v>T55</v>
      </c>
      <c r="C58" s="59">
        <v>8</v>
      </c>
      <c r="D58" s="74" t="s">
        <v>110</v>
      </c>
      <c r="E58" s="74" t="s">
        <v>111</v>
      </c>
      <c r="F58" s="57">
        <v>8</v>
      </c>
      <c r="G58" s="57"/>
      <c r="H58" s="57"/>
      <c r="I58" s="57"/>
      <c r="J58" s="57"/>
      <c r="K58" s="76">
        <f t="shared" si="5"/>
        <v>8</v>
      </c>
      <c r="L58" s="9"/>
      <c r="M58" s="9"/>
      <c r="N58" s="9"/>
      <c r="O58" s="9"/>
      <c r="P58" s="9"/>
      <c r="Q58" s="9"/>
      <c r="R58" s="9"/>
      <c r="S58" s="9"/>
      <c r="T58" s="9"/>
    </row>
    <row r="59" spans="1:20">
      <c r="A59" s="36">
        <v>1</v>
      </c>
      <c r="B59" s="49" t="str">
        <f t="shared" si="4"/>
        <v>57</v>
      </c>
      <c r="C59" s="59">
        <v>7</v>
      </c>
      <c r="D59" s="74" t="s">
        <v>112</v>
      </c>
      <c r="E59" s="74" t="s">
        <v>113</v>
      </c>
      <c r="F59" s="57">
        <v>7</v>
      </c>
      <c r="G59" s="57"/>
      <c r="H59" s="57"/>
      <c r="I59" s="57"/>
      <c r="J59" s="57"/>
      <c r="K59" s="76">
        <f t="shared" si="5"/>
        <v>7</v>
      </c>
      <c r="L59" s="9"/>
      <c r="M59" s="9"/>
      <c r="N59" s="9"/>
      <c r="O59" s="9"/>
      <c r="P59" s="9"/>
      <c r="Q59" s="9"/>
      <c r="R59" s="9"/>
      <c r="S59" s="9"/>
      <c r="T59" s="9"/>
    </row>
    <row r="60" spans="1:20">
      <c r="A60" s="36">
        <v>1</v>
      </c>
      <c r="B60" s="49" t="str">
        <f t="shared" si="4"/>
        <v>58</v>
      </c>
      <c r="C60" s="59">
        <v>6</v>
      </c>
      <c r="D60" s="74" t="s">
        <v>106</v>
      </c>
      <c r="E60" s="74" t="s">
        <v>107</v>
      </c>
      <c r="F60" s="57">
        <v>6</v>
      </c>
      <c r="G60" s="57"/>
      <c r="H60" s="57"/>
      <c r="I60" s="57"/>
      <c r="J60" s="57"/>
      <c r="K60" s="76">
        <f t="shared" si="5"/>
        <v>6</v>
      </c>
      <c r="L60" s="9"/>
      <c r="M60" s="9"/>
      <c r="N60" s="9"/>
      <c r="O60" s="9"/>
      <c r="P60" s="9"/>
      <c r="Q60" s="9"/>
      <c r="R60" s="9"/>
      <c r="S60" s="9"/>
      <c r="T60" s="9"/>
    </row>
    <row r="61" spans="1:20" hidden="1">
      <c r="B61" s="49" t="e">
        <f t="shared" si="4"/>
        <v>#N/A</v>
      </c>
      <c r="C61" s="59"/>
      <c r="D61" s="74"/>
      <c r="E61" s="74"/>
      <c r="F61" s="57"/>
      <c r="G61" s="57"/>
      <c r="H61" s="57"/>
      <c r="I61" s="57"/>
      <c r="J61" s="57"/>
      <c r="K61" s="76" t="e">
        <f t="shared" si="5"/>
        <v>#DIV/0!</v>
      </c>
      <c r="L61" s="9"/>
      <c r="M61" s="9"/>
      <c r="N61" s="9"/>
      <c r="O61" s="9"/>
      <c r="P61" s="9"/>
      <c r="Q61" s="9"/>
      <c r="R61" s="9"/>
      <c r="S61" s="9"/>
      <c r="T61" s="9"/>
    </row>
    <row r="62" spans="1:20" hidden="1">
      <c r="B62" s="49" t="e">
        <f t="shared" si="4"/>
        <v>#N/A</v>
      </c>
      <c r="C62" s="59"/>
      <c r="D62" s="74"/>
      <c r="E62" s="74"/>
      <c r="F62" s="57"/>
      <c r="G62" s="57"/>
      <c r="H62" s="57"/>
      <c r="I62" s="57"/>
      <c r="J62" s="57"/>
      <c r="K62" s="76" t="e">
        <f t="shared" si="5"/>
        <v>#DIV/0!</v>
      </c>
      <c r="L62" s="9"/>
      <c r="M62" s="9"/>
      <c r="N62" s="9"/>
      <c r="O62" s="9"/>
      <c r="P62" s="9"/>
      <c r="Q62" s="9"/>
      <c r="R62" s="9"/>
      <c r="S62" s="9"/>
      <c r="T62" s="9"/>
    </row>
    <row r="63" spans="1:20" hidden="1">
      <c r="B63" s="49" t="e">
        <f t="shared" si="4"/>
        <v>#N/A</v>
      </c>
      <c r="C63" s="59"/>
      <c r="D63" s="74"/>
      <c r="E63" s="74"/>
      <c r="F63" s="57"/>
      <c r="G63" s="57"/>
      <c r="H63" s="57"/>
      <c r="I63" s="57"/>
      <c r="J63" s="57"/>
      <c r="K63" s="76" t="e">
        <f t="shared" si="5"/>
        <v>#DIV/0!</v>
      </c>
      <c r="L63" s="9"/>
      <c r="M63" s="9"/>
      <c r="N63" s="9"/>
      <c r="O63" s="9"/>
      <c r="P63" s="9"/>
      <c r="Q63" s="9"/>
      <c r="R63" s="9"/>
      <c r="S63" s="9"/>
      <c r="T63" s="9"/>
    </row>
    <row r="64" spans="1:20" hidden="1">
      <c r="B64" s="49" t="e">
        <f t="shared" si="4"/>
        <v>#N/A</v>
      </c>
      <c r="C64" s="59"/>
      <c r="D64" s="74"/>
      <c r="E64" s="74"/>
      <c r="F64" s="57"/>
      <c r="G64" s="57"/>
      <c r="H64" s="57"/>
      <c r="I64" s="57"/>
      <c r="J64" s="57"/>
      <c r="K64" s="76" t="e">
        <f t="shared" si="5"/>
        <v>#DIV/0!</v>
      </c>
      <c r="L64" s="9"/>
      <c r="M64" s="9"/>
      <c r="N64" s="9"/>
      <c r="O64" s="9"/>
      <c r="P64" s="9"/>
      <c r="Q64" s="9"/>
      <c r="R64" s="9"/>
      <c r="S64" s="9"/>
      <c r="T64" s="9"/>
    </row>
    <row r="65" spans="2:20" hidden="1">
      <c r="B65" s="49" t="e">
        <f t="shared" si="2"/>
        <v>#N/A</v>
      </c>
      <c r="C65" s="59"/>
      <c r="D65" s="74"/>
      <c r="E65" s="74"/>
      <c r="F65" s="57"/>
      <c r="G65" s="57"/>
      <c r="H65" s="57"/>
      <c r="I65" s="57"/>
      <c r="J65" s="57"/>
      <c r="K65" s="76" t="e">
        <f t="shared" si="5"/>
        <v>#DIV/0!</v>
      </c>
      <c r="L65" s="9"/>
      <c r="M65" s="9"/>
      <c r="N65" s="9"/>
      <c r="O65" s="9"/>
      <c r="P65" s="9"/>
      <c r="Q65" s="9"/>
      <c r="R65" s="9"/>
      <c r="S65" s="9"/>
      <c r="T65" s="9"/>
    </row>
    <row r="66" spans="2:20" hidden="1">
      <c r="B66" s="49" t="e">
        <f t="shared" si="2"/>
        <v>#N/A</v>
      </c>
      <c r="C66" s="59"/>
      <c r="D66" s="74"/>
      <c r="E66" s="74"/>
      <c r="F66" s="57"/>
      <c r="G66" s="57"/>
      <c r="H66" s="57"/>
      <c r="I66" s="57"/>
      <c r="J66" s="57"/>
      <c r="K66" s="76" t="e">
        <f t="shared" si="5"/>
        <v>#DIV/0!</v>
      </c>
      <c r="L66" s="9"/>
      <c r="M66" s="9"/>
      <c r="N66" s="9"/>
      <c r="O66" s="9"/>
      <c r="P66" s="9"/>
      <c r="Q66" s="9"/>
      <c r="R66" s="9"/>
      <c r="S66" s="9"/>
      <c r="T66" s="9"/>
    </row>
    <row r="67" spans="2:20" hidden="1">
      <c r="B67" s="49" t="e">
        <f t="shared" ref="B67:B69" si="6">IF(COUNTIF($C$3:$C$69,C67)&gt;1,"T","") &amp; RANK(C67,$C$3:$C$69,0)</f>
        <v>#N/A</v>
      </c>
      <c r="C67" s="59"/>
      <c r="D67" s="74"/>
      <c r="E67" s="74"/>
      <c r="F67" s="57"/>
      <c r="G67" s="57"/>
      <c r="H67" s="57"/>
      <c r="I67" s="57"/>
      <c r="J67" s="57"/>
      <c r="K67" s="76" t="e">
        <f t="shared" si="5"/>
        <v>#DIV/0!</v>
      </c>
      <c r="L67" s="9"/>
      <c r="M67" s="9"/>
      <c r="N67" s="9"/>
      <c r="O67" s="9"/>
      <c r="P67" s="9"/>
      <c r="Q67" s="9"/>
      <c r="R67" s="9"/>
      <c r="S67" s="9"/>
      <c r="T67" s="9"/>
    </row>
    <row r="68" spans="2:20" hidden="1">
      <c r="B68" s="49" t="e">
        <f t="shared" si="6"/>
        <v>#N/A</v>
      </c>
      <c r="C68" s="59"/>
      <c r="D68" s="74"/>
      <c r="E68" s="74"/>
      <c r="F68" s="57"/>
      <c r="G68" s="57"/>
      <c r="H68" s="57"/>
      <c r="I68" s="57"/>
      <c r="J68" s="57"/>
      <c r="K68" s="76" t="e">
        <f t="shared" si="5"/>
        <v>#DIV/0!</v>
      </c>
      <c r="L68" s="9"/>
      <c r="M68" s="9"/>
      <c r="N68" s="9"/>
      <c r="O68" s="9"/>
      <c r="P68" s="9"/>
      <c r="Q68" s="9"/>
      <c r="R68" s="9"/>
      <c r="S68" s="9"/>
      <c r="T68" s="9"/>
    </row>
    <row r="69" spans="2:20" hidden="1">
      <c r="B69" s="49" t="e">
        <f t="shared" si="6"/>
        <v>#N/A</v>
      </c>
      <c r="C69" s="59"/>
      <c r="D69" s="74"/>
      <c r="E69" s="74"/>
      <c r="F69" s="57"/>
      <c r="G69" s="57"/>
      <c r="H69" s="57"/>
      <c r="I69" s="57"/>
      <c r="J69" s="57"/>
      <c r="K69" s="76" t="e">
        <f t="shared" si="5"/>
        <v>#DIV/0!</v>
      </c>
      <c r="L69" s="9"/>
      <c r="M69" s="9"/>
      <c r="N69" s="9"/>
      <c r="O69" s="9"/>
      <c r="P69" s="9"/>
      <c r="Q69" s="9"/>
      <c r="R69" s="9"/>
      <c r="S69" s="9"/>
      <c r="T69" s="9"/>
    </row>
    <row r="70" spans="2:20" hidden="1">
      <c r="C70" s="59"/>
      <c r="D70" s="74"/>
      <c r="E70" s="74"/>
      <c r="H70" s="9"/>
      <c r="K70" s="58"/>
      <c r="L70" s="9"/>
      <c r="M70" s="9"/>
      <c r="N70" s="9"/>
      <c r="O70" s="9"/>
      <c r="P70" s="9"/>
      <c r="Q70" s="9"/>
      <c r="R70" s="9"/>
      <c r="S70" s="9"/>
      <c r="T70" s="9"/>
    </row>
    <row r="71" spans="2:20">
      <c r="C71" s="59"/>
      <c r="D71" s="74"/>
      <c r="E71" s="74"/>
      <c r="H71" s="9"/>
      <c r="K71" s="75"/>
      <c r="L71" s="9"/>
      <c r="M71" s="9"/>
      <c r="N71" s="9"/>
      <c r="O71" s="9"/>
      <c r="P71" s="9"/>
      <c r="Q71" s="9"/>
      <c r="R71" s="9"/>
      <c r="S71" s="9"/>
      <c r="T71" s="9"/>
    </row>
    <row r="72" spans="2:20">
      <c r="C72" s="59"/>
      <c r="D72" s="74"/>
      <c r="E72" s="74"/>
      <c r="H72" s="9"/>
      <c r="L72" s="9"/>
      <c r="M72" s="9"/>
      <c r="N72" s="9"/>
      <c r="O72" s="9"/>
      <c r="P72" s="9"/>
      <c r="Q72" s="9"/>
      <c r="R72" s="9"/>
      <c r="S72" s="9"/>
      <c r="T72" s="9"/>
    </row>
    <row r="73" spans="2:20">
      <c r="C73" s="59"/>
      <c r="H73" s="9"/>
      <c r="L73" s="9"/>
      <c r="M73" s="9"/>
      <c r="N73" s="9"/>
      <c r="O73" s="9"/>
      <c r="P73" s="9"/>
      <c r="Q73" s="9"/>
      <c r="R73" s="9"/>
      <c r="S73" s="9"/>
      <c r="T73" s="9"/>
    </row>
    <row r="74" spans="2:20">
      <c r="H74" s="9"/>
      <c r="L74" s="9"/>
      <c r="M74" s="9"/>
      <c r="N74" s="9"/>
      <c r="O74" s="9"/>
      <c r="P74" s="9"/>
      <c r="Q74" s="9"/>
      <c r="R74" s="9"/>
      <c r="S74" s="9"/>
      <c r="T74" s="9"/>
    </row>
    <row r="75" spans="2:20">
      <c r="H75" s="9"/>
      <c r="L75" s="9"/>
      <c r="M75" s="9"/>
      <c r="N75" s="9"/>
      <c r="O75" s="9"/>
      <c r="P75" s="9"/>
      <c r="Q75" s="9"/>
      <c r="R75" s="9"/>
      <c r="S75" s="9"/>
      <c r="T75" s="9"/>
    </row>
    <row r="76" spans="2:20">
      <c r="L76" s="9"/>
      <c r="M76" s="9"/>
      <c r="N76" s="9"/>
      <c r="O76" s="9"/>
      <c r="P76" s="9"/>
      <c r="Q76" s="9"/>
      <c r="R76" s="9"/>
      <c r="S76" s="9"/>
      <c r="T76" s="9"/>
    </row>
    <row r="77" spans="2:20">
      <c r="L77" s="9"/>
      <c r="M77" s="9"/>
      <c r="N77" s="9"/>
      <c r="O77" s="9"/>
      <c r="P77" s="9"/>
      <c r="Q77" s="9"/>
      <c r="R77" s="9"/>
      <c r="S77" s="9"/>
      <c r="T77" s="9"/>
    </row>
    <row r="78" spans="2:20">
      <c r="L78" s="9"/>
      <c r="M78" s="9"/>
      <c r="N78" s="9"/>
      <c r="O78" s="9"/>
      <c r="P78" s="9"/>
      <c r="Q78" s="9"/>
      <c r="R78" s="9"/>
      <c r="S78" s="9"/>
      <c r="T78" s="9"/>
    </row>
    <row r="79" spans="2:20">
      <c r="L79" s="9"/>
      <c r="M79" s="9"/>
      <c r="N79" s="9"/>
      <c r="O79" s="9"/>
      <c r="P79" s="9"/>
      <c r="Q79" s="9"/>
      <c r="R79" s="9"/>
      <c r="S79" s="9"/>
      <c r="T79" s="9"/>
    </row>
    <row r="80" spans="2:20">
      <c r="L80" s="9"/>
      <c r="M80" s="9"/>
      <c r="N80" s="9"/>
      <c r="O80" s="9"/>
      <c r="P80" s="9"/>
      <c r="Q80" s="9"/>
      <c r="R80" s="9"/>
      <c r="S80" s="9"/>
      <c r="T80" s="9"/>
    </row>
    <row r="81" spans="12:20">
      <c r="L81" s="9"/>
      <c r="M81" s="9"/>
      <c r="N81" s="9"/>
      <c r="O81" s="9"/>
      <c r="P81" s="9"/>
      <c r="Q81" s="9"/>
      <c r="R81" s="9"/>
      <c r="S81" s="9"/>
      <c r="T81" s="9"/>
    </row>
    <row r="82" spans="12:20">
      <c r="L82" s="9"/>
      <c r="M82" s="9"/>
      <c r="N82" s="9"/>
      <c r="O82" s="9"/>
      <c r="P82" s="9"/>
      <c r="Q82" s="9"/>
      <c r="R82" s="9"/>
      <c r="S82" s="9"/>
      <c r="T82" s="9"/>
    </row>
    <row r="83" spans="12:20">
      <c r="L83" s="9"/>
      <c r="M83" s="9"/>
      <c r="N83" s="9"/>
      <c r="O83" s="9"/>
      <c r="P83" s="9"/>
      <c r="Q83" s="9"/>
      <c r="R83" s="9"/>
      <c r="S83" s="9"/>
      <c r="T83" s="9"/>
    </row>
    <row r="84" spans="12:20">
      <c r="L84" s="9"/>
      <c r="M84" s="9"/>
      <c r="N84" s="9"/>
      <c r="O84" s="9"/>
      <c r="P84" s="9"/>
      <c r="Q84" s="9"/>
      <c r="R84" s="9"/>
      <c r="S84" s="9"/>
      <c r="T84" s="9"/>
    </row>
    <row r="85" spans="12:20">
      <c r="L85" s="9"/>
      <c r="M85" s="9"/>
      <c r="N85" s="9"/>
      <c r="O85" s="9"/>
      <c r="P85" s="9"/>
      <c r="Q85" s="9"/>
      <c r="R85" s="9"/>
      <c r="S85" s="9"/>
      <c r="T85" s="9"/>
    </row>
    <row r="86" spans="12:20">
      <c r="L86" s="9"/>
      <c r="M86" s="9"/>
      <c r="N86" s="9"/>
      <c r="O86" s="9"/>
      <c r="P86" s="9"/>
      <c r="Q86" s="9"/>
      <c r="R86" s="9"/>
      <c r="S86" s="9"/>
      <c r="T86" s="9"/>
    </row>
    <row r="87" spans="12:20">
      <c r="L87" s="9"/>
      <c r="M87" s="9"/>
      <c r="N87" s="9"/>
      <c r="O87" s="9"/>
      <c r="P87" s="9"/>
      <c r="Q87" s="9"/>
      <c r="R87" s="9"/>
      <c r="S87" s="9"/>
      <c r="T87" s="9"/>
    </row>
    <row r="88" spans="12:20">
      <c r="L88" s="9"/>
      <c r="M88" s="9"/>
      <c r="N88" s="9"/>
      <c r="O88" s="9"/>
      <c r="P88" s="9"/>
      <c r="Q88" s="9"/>
      <c r="R88" s="9"/>
      <c r="S88" s="9"/>
      <c r="T88" s="9"/>
    </row>
    <row r="89" spans="12:20">
      <c r="L89" s="9"/>
      <c r="M89" s="9"/>
      <c r="N89" s="9"/>
      <c r="O89" s="9"/>
      <c r="P89" s="9"/>
      <c r="Q89" s="9"/>
      <c r="R89" s="9"/>
      <c r="S89" s="9"/>
      <c r="T89" s="9"/>
    </row>
    <row r="90" spans="12:20">
      <c r="L90" s="9"/>
      <c r="M90" s="9"/>
      <c r="N90" s="9"/>
      <c r="O90" s="9"/>
      <c r="P90" s="9"/>
      <c r="Q90" s="9"/>
      <c r="R90" s="9"/>
      <c r="S90" s="9"/>
      <c r="T90" s="9"/>
    </row>
    <row r="91" spans="12:20">
      <c r="L91" s="9"/>
      <c r="M91" s="9"/>
      <c r="N91" s="9"/>
      <c r="O91" s="9"/>
      <c r="P91" s="9"/>
      <c r="Q91" s="9"/>
      <c r="R91" s="9"/>
      <c r="S91" s="9"/>
      <c r="T91" s="9"/>
    </row>
    <row r="92" spans="12:20">
      <c r="L92" s="9"/>
      <c r="M92" s="9"/>
      <c r="N92" s="9"/>
      <c r="O92" s="9"/>
      <c r="P92" s="9"/>
      <c r="Q92" s="9"/>
      <c r="R92" s="9"/>
      <c r="S92" s="9"/>
      <c r="T92" s="9"/>
    </row>
    <row r="93" spans="12:20">
      <c r="L93" s="9"/>
      <c r="M93" s="9"/>
      <c r="N93" s="9"/>
      <c r="O93" s="9"/>
      <c r="P93" s="9"/>
      <c r="Q93" s="9"/>
      <c r="R93" s="9"/>
      <c r="S93" s="9"/>
      <c r="T93" s="9"/>
    </row>
    <row r="94" spans="12:20">
      <c r="L94" s="9"/>
      <c r="M94" s="9"/>
      <c r="N94" s="9"/>
      <c r="O94" s="9"/>
      <c r="P94" s="9"/>
      <c r="Q94" s="9"/>
      <c r="R94" s="9"/>
      <c r="S94" s="9"/>
      <c r="T94" s="9"/>
    </row>
    <row r="95" spans="12:20">
      <c r="L95" s="9"/>
      <c r="M95" s="9"/>
      <c r="N95" s="9"/>
      <c r="O95" s="9"/>
      <c r="P95" s="9"/>
      <c r="Q95" s="9"/>
      <c r="R95" s="9"/>
      <c r="S95" s="9"/>
      <c r="T95" s="9"/>
    </row>
    <row r="96" spans="12:20">
      <c r="L96" s="9"/>
      <c r="M96" s="9"/>
      <c r="N96" s="9"/>
      <c r="O96" s="9"/>
      <c r="P96" s="9"/>
      <c r="Q96" s="9"/>
      <c r="R96" s="9"/>
      <c r="S96" s="9"/>
      <c r="T96" s="9"/>
    </row>
    <row r="97" spans="12:20">
      <c r="L97" s="9"/>
      <c r="M97" s="9"/>
      <c r="N97" s="9"/>
      <c r="O97" s="9"/>
      <c r="P97" s="9"/>
      <c r="Q97" s="9"/>
      <c r="R97" s="9"/>
      <c r="S97" s="9"/>
      <c r="T97" s="9"/>
    </row>
    <row r="98" spans="12:20">
      <c r="L98" s="9"/>
      <c r="M98" s="9"/>
      <c r="N98" s="9"/>
      <c r="O98" s="9"/>
      <c r="P98" s="9"/>
      <c r="Q98" s="9"/>
      <c r="R98" s="9"/>
      <c r="S98" s="9"/>
      <c r="T98" s="9"/>
    </row>
    <row r="99" spans="12:20">
      <c r="L99" s="9"/>
      <c r="M99" s="9"/>
      <c r="N99" s="9"/>
      <c r="O99" s="9"/>
      <c r="P99" s="9"/>
      <c r="Q99" s="9"/>
      <c r="R99" s="9"/>
      <c r="S99" s="9"/>
      <c r="T99" s="9"/>
    </row>
    <row r="100" spans="12:20">
      <c r="L100" s="9"/>
      <c r="M100" s="9"/>
      <c r="N100" s="9"/>
      <c r="O100" s="9"/>
      <c r="P100" s="9"/>
      <c r="Q100" s="9"/>
      <c r="R100" s="9"/>
      <c r="S100" s="9"/>
      <c r="T100" s="9"/>
    </row>
    <row r="101" spans="12:20">
      <c r="L101" s="9"/>
      <c r="M101" s="9"/>
      <c r="N101" s="9"/>
      <c r="O101" s="9"/>
      <c r="P101" s="9"/>
      <c r="Q101" s="9"/>
      <c r="R101" s="9"/>
      <c r="S101" s="9"/>
      <c r="T101" s="9"/>
    </row>
    <row r="102" spans="12:20">
      <c r="L102" s="9"/>
      <c r="M102" s="9"/>
      <c r="N102" s="9"/>
      <c r="O102" s="9"/>
      <c r="P102" s="9"/>
      <c r="Q102" s="9"/>
      <c r="R102" s="9"/>
      <c r="S102" s="9"/>
      <c r="T102" s="9"/>
    </row>
    <row r="103" spans="12:20">
      <c r="L103" s="9"/>
      <c r="M103" s="9"/>
      <c r="N103" s="9"/>
      <c r="O103" s="9"/>
      <c r="P103" s="9"/>
      <c r="Q103" s="9"/>
      <c r="R103" s="9"/>
      <c r="S103" s="9"/>
      <c r="T103" s="9"/>
    </row>
    <row r="104" spans="12:20">
      <c r="L104" s="9"/>
      <c r="M104" s="9"/>
      <c r="N104" s="9"/>
      <c r="O104" s="9"/>
      <c r="P104" s="9"/>
      <c r="Q104" s="9"/>
      <c r="R104" s="9"/>
      <c r="S104" s="9"/>
      <c r="T104" s="9"/>
    </row>
    <row r="105" spans="12:20">
      <c r="L105" s="9"/>
      <c r="M105" s="9"/>
      <c r="N105" s="9"/>
      <c r="O105" s="9"/>
      <c r="P105" s="9"/>
      <c r="Q105" s="9"/>
      <c r="R105" s="9"/>
      <c r="S105" s="9"/>
      <c r="T105" s="9"/>
    </row>
    <row r="106" spans="12:20">
      <c r="L106" s="9"/>
      <c r="M106" s="9"/>
      <c r="N106" s="9"/>
      <c r="O106" s="9"/>
      <c r="P106" s="9"/>
      <c r="Q106" s="9"/>
      <c r="R106" s="9"/>
      <c r="S106" s="9"/>
      <c r="T106" s="9"/>
    </row>
    <row r="107" spans="12:20">
      <c r="L107" s="9"/>
      <c r="M107" s="9"/>
      <c r="N107" s="9"/>
      <c r="O107" s="9"/>
      <c r="P107" s="9"/>
      <c r="Q107" s="9"/>
      <c r="R107" s="9"/>
      <c r="S107" s="9"/>
      <c r="T107" s="9"/>
    </row>
    <row r="108" spans="12:20">
      <c r="L108" s="9"/>
      <c r="M108" s="9"/>
      <c r="N108" s="9"/>
      <c r="O108" s="9"/>
      <c r="P108" s="9"/>
      <c r="Q108" s="9"/>
      <c r="R108" s="9"/>
      <c r="S108" s="9"/>
      <c r="T108" s="9"/>
    </row>
    <row r="109" spans="12:20">
      <c r="L109" s="9"/>
      <c r="M109" s="9"/>
      <c r="N109" s="9"/>
      <c r="O109" s="9"/>
      <c r="P109" s="9"/>
      <c r="Q109" s="9"/>
      <c r="R109" s="9"/>
      <c r="S109" s="9"/>
      <c r="T109" s="9"/>
    </row>
    <row r="110" spans="12:20">
      <c r="L110" s="9"/>
      <c r="M110" s="9"/>
      <c r="N110" s="9"/>
      <c r="O110" s="9"/>
      <c r="P110" s="9"/>
      <c r="Q110" s="9"/>
      <c r="R110" s="9"/>
      <c r="S110" s="9"/>
      <c r="T110" s="9"/>
    </row>
    <row r="111" spans="12:20">
      <c r="L111" s="9"/>
      <c r="M111" s="9"/>
      <c r="N111" s="9"/>
      <c r="O111" s="9"/>
      <c r="P111" s="9"/>
      <c r="Q111" s="9"/>
      <c r="R111" s="9"/>
      <c r="S111" s="9"/>
      <c r="T111" s="9"/>
    </row>
    <row r="112" spans="12:20">
      <c r="L112" s="9"/>
      <c r="M112" s="9"/>
      <c r="N112" s="9"/>
      <c r="O112" s="9"/>
      <c r="P112" s="9"/>
      <c r="Q112" s="9"/>
      <c r="R112" s="9"/>
      <c r="S112" s="9"/>
      <c r="T112" s="9"/>
    </row>
    <row r="113" spans="12:20">
      <c r="L113" s="9"/>
      <c r="M113" s="9"/>
      <c r="N113" s="9"/>
      <c r="O113" s="9"/>
      <c r="P113" s="9"/>
      <c r="Q113" s="9"/>
      <c r="R113" s="9"/>
      <c r="S113" s="9"/>
      <c r="T113" s="9"/>
    </row>
    <row r="114" spans="12:20">
      <c r="L114" s="9"/>
      <c r="M114" s="9"/>
      <c r="N114" s="9"/>
      <c r="O114" s="9"/>
      <c r="P114" s="9"/>
      <c r="Q114" s="9"/>
      <c r="R114" s="9"/>
      <c r="S114" s="9"/>
      <c r="T114" s="9"/>
    </row>
    <row r="115" spans="12:20">
      <c r="L115" s="9"/>
      <c r="M115" s="9"/>
      <c r="N115" s="9"/>
      <c r="O115" s="9"/>
      <c r="P115" s="9"/>
      <c r="Q115" s="9"/>
      <c r="R115" s="9"/>
      <c r="S115" s="9"/>
      <c r="T115" s="9"/>
    </row>
    <row r="116" spans="12:20">
      <c r="L116" s="9"/>
      <c r="M116" s="9"/>
      <c r="N116" s="9"/>
      <c r="O116" s="9"/>
      <c r="P116" s="9"/>
      <c r="Q116" s="9"/>
      <c r="R116" s="9"/>
      <c r="S116" s="9"/>
      <c r="T116" s="9"/>
    </row>
    <row r="117" spans="12:20">
      <c r="L117" s="9"/>
      <c r="M117" s="9"/>
      <c r="N117" s="9"/>
      <c r="O117" s="9"/>
      <c r="P117" s="9"/>
      <c r="Q117" s="9"/>
      <c r="R117" s="9"/>
      <c r="S117" s="9"/>
      <c r="T117" s="9"/>
    </row>
    <row r="118" spans="12:20">
      <c r="L118" s="9"/>
      <c r="M118" s="9"/>
      <c r="N118" s="9"/>
      <c r="O118" s="9"/>
      <c r="P118" s="9"/>
      <c r="Q118" s="9"/>
      <c r="R118" s="9"/>
      <c r="S118" s="9"/>
      <c r="T118" s="9"/>
    </row>
    <row r="119" spans="12:20">
      <c r="L119" s="9"/>
      <c r="M119" s="9"/>
      <c r="N119" s="9"/>
      <c r="O119" s="9"/>
      <c r="P119" s="9"/>
      <c r="Q119" s="9"/>
      <c r="R119" s="9"/>
      <c r="S119" s="9"/>
      <c r="T119" s="9"/>
    </row>
    <row r="120" spans="12:20">
      <c r="L120" s="9"/>
      <c r="M120" s="9"/>
      <c r="N120" s="9"/>
      <c r="O120" s="9"/>
      <c r="P120" s="9"/>
      <c r="Q120" s="9"/>
      <c r="R120" s="9"/>
      <c r="S120" s="9"/>
      <c r="T120" s="9"/>
    </row>
    <row r="121" spans="12:20">
      <c r="L121" s="9"/>
      <c r="M121" s="9"/>
      <c r="N121" s="9"/>
      <c r="O121" s="9"/>
      <c r="P121" s="9"/>
      <c r="Q121" s="9"/>
      <c r="R121" s="9"/>
      <c r="S121" s="9"/>
      <c r="T121" s="9"/>
    </row>
    <row r="122" spans="12:20">
      <c r="L122" s="9"/>
      <c r="M122" s="9"/>
      <c r="N122" s="9"/>
      <c r="O122" s="9"/>
      <c r="P122" s="9"/>
      <c r="Q122" s="9"/>
      <c r="R122" s="9"/>
      <c r="S122" s="9"/>
      <c r="T122" s="9"/>
    </row>
    <row r="123" spans="12:20">
      <c r="L123" s="9"/>
      <c r="M123" s="9"/>
      <c r="N123" s="9"/>
      <c r="O123" s="9"/>
      <c r="P123" s="9"/>
      <c r="Q123" s="9"/>
      <c r="R123" s="9"/>
      <c r="S123" s="9"/>
      <c r="T123" s="9"/>
    </row>
    <row r="124" spans="12:20">
      <c r="L124" s="9"/>
      <c r="M124" s="9"/>
      <c r="N124" s="9"/>
      <c r="O124" s="9"/>
      <c r="P124" s="9"/>
      <c r="Q124" s="9"/>
      <c r="R124" s="9"/>
      <c r="S124" s="9"/>
      <c r="T124" s="9"/>
    </row>
    <row r="125" spans="12:20">
      <c r="L125" s="9"/>
      <c r="M125" s="9"/>
      <c r="N125" s="9"/>
      <c r="O125" s="9"/>
      <c r="P125" s="9"/>
      <c r="Q125" s="9"/>
      <c r="R125" s="9"/>
      <c r="S125" s="9"/>
      <c r="T125" s="9"/>
    </row>
    <row r="126" spans="12:20">
      <c r="L126" s="9"/>
      <c r="M126" s="9"/>
      <c r="N126" s="9"/>
      <c r="O126" s="9"/>
      <c r="P126" s="9"/>
      <c r="Q126" s="9"/>
      <c r="R126" s="9"/>
      <c r="S126" s="9"/>
      <c r="T126" s="9"/>
    </row>
    <row r="127" spans="12:20">
      <c r="L127" s="9"/>
      <c r="M127" s="9"/>
      <c r="N127" s="9"/>
      <c r="O127" s="9"/>
      <c r="P127" s="9"/>
      <c r="Q127" s="9"/>
      <c r="R127" s="9"/>
      <c r="S127" s="9"/>
      <c r="T127" s="9"/>
    </row>
    <row r="128" spans="12:20">
      <c r="L128" s="9"/>
      <c r="M128" s="9"/>
      <c r="N128" s="9"/>
      <c r="O128" s="9"/>
      <c r="P128" s="9"/>
      <c r="Q128" s="9"/>
      <c r="R128" s="9"/>
      <c r="S128" s="9"/>
      <c r="T128" s="9"/>
    </row>
    <row r="129" spans="12:20">
      <c r="L129" s="9"/>
      <c r="M129" s="9"/>
      <c r="N129" s="9"/>
      <c r="O129" s="9"/>
      <c r="P129" s="9"/>
      <c r="Q129" s="9"/>
      <c r="R129" s="9"/>
      <c r="S129" s="9"/>
      <c r="T129" s="9"/>
    </row>
    <row r="130" spans="12:20">
      <c r="L130" s="9"/>
      <c r="M130" s="9"/>
      <c r="N130" s="9"/>
      <c r="O130" s="9"/>
      <c r="P130" s="9"/>
      <c r="Q130" s="9"/>
      <c r="R130" s="9"/>
      <c r="S130" s="9"/>
      <c r="T130" s="9"/>
    </row>
    <row r="131" spans="12:20">
      <c r="L131" s="9"/>
      <c r="M131" s="9"/>
      <c r="N131" s="9"/>
      <c r="O131" s="9"/>
      <c r="P131" s="9"/>
      <c r="Q131" s="9"/>
      <c r="R131" s="9"/>
      <c r="S131" s="9"/>
      <c r="T131" s="9"/>
    </row>
    <row r="132" spans="12:20">
      <c r="L132" s="9"/>
      <c r="M132" s="9"/>
      <c r="N132" s="9"/>
      <c r="O132" s="9"/>
      <c r="P132" s="9"/>
      <c r="Q132" s="9"/>
      <c r="R132" s="9"/>
      <c r="S132" s="9"/>
      <c r="T132" s="9"/>
    </row>
    <row r="133" spans="12:20">
      <c r="L133" s="9"/>
      <c r="M133" s="9"/>
      <c r="N133" s="9"/>
      <c r="O133" s="9"/>
      <c r="P133" s="9"/>
      <c r="Q133" s="9"/>
      <c r="R133" s="9"/>
      <c r="S133" s="9"/>
      <c r="T133" s="9"/>
    </row>
    <row r="134" spans="12:20">
      <c r="L134" s="9"/>
      <c r="M134" s="9"/>
      <c r="N134" s="9"/>
      <c r="O134" s="9"/>
      <c r="P134" s="9"/>
      <c r="Q134" s="9"/>
      <c r="R134" s="9"/>
      <c r="S134" s="9"/>
      <c r="T134" s="9"/>
    </row>
    <row r="135" spans="12:20">
      <c r="L135" s="9"/>
      <c r="M135" s="9"/>
      <c r="N135" s="9"/>
      <c r="O135" s="9"/>
      <c r="P135" s="9"/>
      <c r="Q135" s="9"/>
      <c r="R135" s="9"/>
      <c r="S135" s="9"/>
      <c r="T135" s="9"/>
    </row>
    <row r="136" spans="12:20">
      <c r="L136" s="9"/>
      <c r="M136" s="9"/>
      <c r="N136" s="9"/>
      <c r="O136" s="9"/>
      <c r="P136" s="9"/>
      <c r="Q136" s="9"/>
      <c r="R136" s="9"/>
      <c r="S136" s="9"/>
      <c r="T136" s="9"/>
    </row>
    <row r="137" spans="12:20">
      <c r="L137" s="9"/>
      <c r="M137" s="9"/>
      <c r="N137" s="9"/>
      <c r="O137" s="9"/>
      <c r="P137" s="9"/>
      <c r="Q137" s="9"/>
      <c r="R137" s="9"/>
      <c r="S137" s="9"/>
      <c r="T137" s="9"/>
    </row>
  </sheetData>
  <sortState xmlns:xlrd2="http://schemas.microsoft.com/office/spreadsheetml/2017/richdata2" ref="A3:K69">
    <sortCondition descending="1" ref="C3:C69"/>
  </sortState>
  <mergeCells count="1">
    <mergeCell ref="C1:K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FBC6-E67B-0F48-9842-31E44E47A7AA}">
  <dimension ref="A1:R91"/>
  <sheetViews>
    <sheetView zoomScale="118" zoomScaleNormal="100" workbookViewId="0">
      <selection activeCell="C3" sqref="C3"/>
    </sheetView>
  </sheetViews>
  <sheetFormatPr baseColWidth="10" defaultRowHeight="13"/>
  <cols>
    <col min="1" max="1" width="5.33203125" style="1" customWidth="1"/>
    <col min="2" max="2" width="8.1640625" style="1" customWidth="1"/>
    <col min="3" max="3" width="12.1640625" customWidth="1"/>
    <col min="4" max="4" width="10.83203125" customWidth="1"/>
    <col min="5" max="5" width="4.33203125" customWidth="1"/>
    <col min="6" max="9" width="5.5" customWidth="1"/>
    <col min="11" max="11" width="4" customWidth="1"/>
  </cols>
  <sheetData>
    <row r="1" spans="1:18" ht="31">
      <c r="A1" s="87" t="s">
        <v>141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  <c r="M1" s="89"/>
      <c r="N1" s="89"/>
      <c r="O1" s="89"/>
      <c r="P1" s="89"/>
      <c r="Q1" s="89"/>
      <c r="R1" s="89"/>
    </row>
    <row r="2" spans="1:18" ht="14">
      <c r="A2" s="37" t="s">
        <v>59</v>
      </c>
      <c r="B2" s="37" t="s">
        <v>76</v>
      </c>
      <c r="C2" s="38" t="s">
        <v>30</v>
      </c>
      <c r="D2" s="38" t="s">
        <v>77</v>
      </c>
      <c r="E2" s="38">
        <v>1</v>
      </c>
      <c r="F2" s="38">
        <v>2</v>
      </c>
      <c r="G2" s="38">
        <v>3</v>
      </c>
      <c r="H2" s="38">
        <v>4</v>
      </c>
      <c r="I2" s="38">
        <v>5</v>
      </c>
      <c r="J2" s="37" t="s">
        <v>64</v>
      </c>
      <c r="K2" s="90"/>
      <c r="L2" s="90"/>
      <c r="M2" s="90"/>
      <c r="N2" s="90"/>
      <c r="O2" s="90"/>
      <c r="P2" s="90"/>
      <c r="Q2" s="90"/>
      <c r="R2" s="90"/>
    </row>
    <row r="3" spans="1:18" ht="18">
      <c r="A3" s="48" t="str">
        <f t="shared" ref="A3:A34" si="0">IF(COUNTIF($B$3:$B$64,B3)&gt;1,"T","") &amp; RANK(B3,$B$3:$B$64,0)</f>
        <v>1</v>
      </c>
      <c r="B3" s="66">
        <f>+SUM(E3:I3)</f>
        <v>80</v>
      </c>
      <c r="C3" s="67" t="s">
        <v>35</v>
      </c>
      <c r="D3" s="67" t="s">
        <v>36</v>
      </c>
      <c r="E3" s="68">
        <v>17</v>
      </c>
      <c r="F3" s="69">
        <v>17</v>
      </c>
      <c r="G3" s="69">
        <v>16</v>
      </c>
      <c r="H3" s="69">
        <v>15</v>
      </c>
      <c r="I3" s="69">
        <v>15</v>
      </c>
      <c r="J3" s="70">
        <f t="shared" ref="J3:J63" si="1">AVERAGE(E3:I3)</f>
        <v>16</v>
      </c>
      <c r="K3" s="90"/>
      <c r="L3" s="90"/>
      <c r="M3" s="90"/>
      <c r="N3" s="90"/>
      <c r="O3" s="90"/>
      <c r="P3" s="90"/>
      <c r="Q3" s="90"/>
      <c r="R3" s="90"/>
    </row>
    <row r="4" spans="1:18" ht="18">
      <c r="A4" s="48" t="str">
        <f t="shared" si="0"/>
        <v>2</v>
      </c>
      <c r="B4" s="66">
        <f t="shared" ref="B4:B56" si="2">+SUM(E4:I4)</f>
        <v>68</v>
      </c>
      <c r="C4" s="60" t="s">
        <v>73</v>
      </c>
      <c r="D4" s="60" t="s">
        <v>74</v>
      </c>
      <c r="E4" s="61">
        <v>16</v>
      </c>
      <c r="F4" s="62">
        <v>14</v>
      </c>
      <c r="G4" s="62">
        <v>14</v>
      </c>
      <c r="H4" s="62">
        <v>13</v>
      </c>
      <c r="I4" s="62">
        <v>11</v>
      </c>
      <c r="J4" s="64">
        <f t="shared" si="1"/>
        <v>13.6</v>
      </c>
      <c r="K4" s="90"/>
      <c r="L4" s="90"/>
      <c r="M4" s="90"/>
      <c r="N4" s="90"/>
      <c r="O4" s="90"/>
      <c r="P4" s="90"/>
      <c r="Q4" s="90"/>
      <c r="R4" s="90"/>
    </row>
    <row r="5" spans="1:18" ht="18">
      <c r="A5" s="48" t="str">
        <f t="shared" si="0"/>
        <v>3</v>
      </c>
      <c r="B5" s="66">
        <f t="shared" si="2"/>
        <v>67</v>
      </c>
      <c r="C5" s="60" t="s">
        <v>11</v>
      </c>
      <c r="D5" s="60" t="s">
        <v>12</v>
      </c>
      <c r="E5" s="61">
        <v>16</v>
      </c>
      <c r="F5" s="61">
        <v>14</v>
      </c>
      <c r="G5" s="62">
        <v>13</v>
      </c>
      <c r="H5" s="62">
        <v>13</v>
      </c>
      <c r="I5" s="62">
        <v>11</v>
      </c>
      <c r="J5" s="64">
        <f t="shared" si="1"/>
        <v>13.4</v>
      </c>
      <c r="K5" s="90"/>
      <c r="L5" s="90"/>
      <c r="M5" s="90"/>
      <c r="N5" s="90"/>
      <c r="O5" s="90"/>
      <c r="P5" s="90"/>
      <c r="Q5" s="90"/>
      <c r="R5" s="90"/>
    </row>
    <row r="6" spans="1:18" ht="18">
      <c r="A6" s="48" t="str">
        <f t="shared" si="0"/>
        <v>4</v>
      </c>
      <c r="B6" s="66">
        <f t="shared" si="2"/>
        <v>64</v>
      </c>
      <c r="C6" s="60" t="s">
        <v>39</v>
      </c>
      <c r="D6" s="60" t="s">
        <v>40</v>
      </c>
      <c r="E6" s="61">
        <v>14</v>
      </c>
      <c r="F6" s="62">
        <v>13</v>
      </c>
      <c r="G6" s="62">
        <v>13</v>
      </c>
      <c r="H6" s="62">
        <v>13</v>
      </c>
      <c r="I6" s="62">
        <v>11</v>
      </c>
      <c r="J6" s="64">
        <f t="shared" si="1"/>
        <v>12.8</v>
      </c>
      <c r="K6" s="90"/>
      <c r="L6" s="90"/>
      <c r="M6" s="90"/>
      <c r="N6" s="90"/>
      <c r="O6" s="90"/>
      <c r="P6" s="90"/>
      <c r="Q6" s="90"/>
      <c r="R6" s="90"/>
    </row>
    <row r="7" spans="1:18" ht="18">
      <c r="A7" s="48" t="str">
        <f t="shared" si="0"/>
        <v>T5</v>
      </c>
      <c r="B7" s="66">
        <f t="shared" si="2"/>
        <v>63</v>
      </c>
      <c r="C7" s="60" t="s">
        <v>84</v>
      </c>
      <c r="D7" s="60" t="s">
        <v>85</v>
      </c>
      <c r="E7" s="61">
        <v>17</v>
      </c>
      <c r="F7" s="62">
        <v>12</v>
      </c>
      <c r="G7" s="62">
        <v>12</v>
      </c>
      <c r="H7" s="62">
        <v>11</v>
      </c>
      <c r="I7" s="62">
        <v>11</v>
      </c>
      <c r="J7" s="64">
        <f t="shared" si="1"/>
        <v>12.6</v>
      </c>
      <c r="K7" s="90"/>
      <c r="L7" s="90"/>
      <c r="M7" s="90"/>
      <c r="N7" s="90"/>
      <c r="O7" s="90"/>
      <c r="P7" s="90"/>
      <c r="Q7" s="90"/>
      <c r="R7" s="90"/>
    </row>
    <row r="8" spans="1:18" ht="18">
      <c r="A8" s="48" t="str">
        <f t="shared" si="0"/>
        <v>T5</v>
      </c>
      <c r="B8" s="66">
        <f t="shared" si="2"/>
        <v>63</v>
      </c>
      <c r="C8" s="60" t="s">
        <v>56</v>
      </c>
      <c r="D8" s="60" t="s">
        <v>48</v>
      </c>
      <c r="E8" s="61">
        <v>15</v>
      </c>
      <c r="F8" s="62">
        <v>14</v>
      </c>
      <c r="G8" s="62">
        <v>12</v>
      </c>
      <c r="H8" s="62">
        <v>11</v>
      </c>
      <c r="I8" s="62">
        <v>11</v>
      </c>
      <c r="J8" s="64">
        <f t="shared" si="1"/>
        <v>12.6</v>
      </c>
      <c r="K8" s="90"/>
      <c r="L8" s="90"/>
      <c r="M8" s="90"/>
      <c r="N8" s="90"/>
      <c r="O8" s="90"/>
      <c r="P8" s="90"/>
      <c r="Q8" s="90"/>
      <c r="R8" s="90"/>
    </row>
    <row r="9" spans="1:18" ht="18">
      <c r="A9" s="48" t="str">
        <f t="shared" si="0"/>
        <v>7</v>
      </c>
      <c r="B9" s="66">
        <f t="shared" si="2"/>
        <v>61</v>
      </c>
      <c r="C9" s="60" t="s">
        <v>2</v>
      </c>
      <c r="D9" s="60" t="s">
        <v>3</v>
      </c>
      <c r="E9" s="61">
        <v>15</v>
      </c>
      <c r="F9" s="62">
        <v>13</v>
      </c>
      <c r="G9" s="62">
        <v>13</v>
      </c>
      <c r="H9" s="62">
        <v>11</v>
      </c>
      <c r="I9" s="62">
        <v>9</v>
      </c>
      <c r="J9" s="64">
        <f t="shared" si="1"/>
        <v>12.2</v>
      </c>
      <c r="K9" s="90"/>
      <c r="L9" s="90"/>
      <c r="M9" s="90"/>
      <c r="N9" s="90"/>
      <c r="O9" s="90"/>
      <c r="P9" s="90"/>
      <c r="Q9" s="90"/>
      <c r="R9" s="90"/>
    </row>
    <row r="10" spans="1:18" ht="18">
      <c r="A10" s="48" t="str">
        <f t="shared" si="0"/>
        <v>8</v>
      </c>
      <c r="B10" s="66">
        <f t="shared" si="2"/>
        <v>60</v>
      </c>
      <c r="C10" s="60" t="s">
        <v>31</v>
      </c>
      <c r="D10" s="60" t="s">
        <v>32</v>
      </c>
      <c r="E10" s="61">
        <v>15</v>
      </c>
      <c r="F10" s="62">
        <v>14</v>
      </c>
      <c r="G10" s="62">
        <v>14</v>
      </c>
      <c r="H10" s="62">
        <v>9</v>
      </c>
      <c r="I10" s="62">
        <v>8</v>
      </c>
      <c r="J10" s="64">
        <f t="shared" si="1"/>
        <v>12</v>
      </c>
      <c r="K10" s="90"/>
      <c r="L10" s="90"/>
      <c r="M10" s="90"/>
      <c r="N10" s="90"/>
      <c r="O10" s="90"/>
      <c r="P10" s="90"/>
      <c r="Q10" s="90"/>
      <c r="R10" s="90"/>
    </row>
    <row r="11" spans="1:18" ht="18">
      <c r="A11" s="48" t="str">
        <f t="shared" si="0"/>
        <v>9</v>
      </c>
      <c r="B11" s="66">
        <f t="shared" si="2"/>
        <v>58</v>
      </c>
      <c r="C11" s="60" t="s">
        <v>6</v>
      </c>
      <c r="D11" s="60" t="s">
        <v>43</v>
      </c>
      <c r="E11" s="61">
        <v>16</v>
      </c>
      <c r="F11" s="62">
        <v>12</v>
      </c>
      <c r="G11" s="62">
        <v>12</v>
      </c>
      <c r="H11" s="62">
        <v>9</v>
      </c>
      <c r="I11" s="62">
        <v>9</v>
      </c>
      <c r="J11" s="64">
        <f t="shared" si="1"/>
        <v>11.6</v>
      </c>
      <c r="K11" s="90"/>
      <c r="L11" s="90"/>
      <c r="M11" s="90"/>
      <c r="N11" s="90"/>
      <c r="O11" s="90"/>
      <c r="P11" s="90"/>
      <c r="Q11" s="90"/>
      <c r="R11" s="90"/>
    </row>
    <row r="12" spans="1:18" ht="18">
      <c r="A12" s="48" t="str">
        <f t="shared" si="0"/>
        <v>10</v>
      </c>
      <c r="B12" s="66">
        <f t="shared" si="2"/>
        <v>49</v>
      </c>
      <c r="C12" s="60" t="s">
        <v>80</v>
      </c>
      <c r="D12" s="60" t="s">
        <v>118</v>
      </c>
      <c r="E12" s="61">
        <v>11</v>
      </c>
      <c r="F12" s="62">
        <v>10</v>
      </c>
      <c r="G12" s="62">
        <v>10</v>
      </c>
      <c r="H12" s="62">
        <v>9</v>
      </c>
      <c r="I12" s="62">
        <v>9</v>
      </c>
      <c r="J12" s="64">
        <f t="shared" si="1"/>
        <v>9.8000000000000007</v>
      </c>
      <c r="K12" s="91" t="s">
        <v>79</v>
      </c>
      <c r="L12" s="91"/>
      <c r="M12" s="91"/>
      <c r="N12" s="91"/>
      <c r="O12" s="91"/>
      <c r="P12" s="91"/>
      <c r="Q12" s="91"/>
      <c r="R12" s="91"/>
    </row>
    <row r="13" spans="1:18" ht="18">
      <c r="A13" s="48" t="str">
        <f t="shared" si="0"/>
        <v>11</v>
      </c>
      <c r="B13" s="66">
        <f t="shared" si="2"/>
        <v>48</v>
      </c>
      <c r="C13" s="60" t="s">
        <v>33</v>
      </c>
      <c r="D13" s="60" t="s">
        <v>34</v>
      </c>
      <c r="E13" s="61">
        <v>12</v>
      </c>
      <c r="F13" s="62">
        <v>10</v>
      </c>
      <c r="G13" s="62">
        <v>10</v>
      </c>
      <c r="H13" s="62">
        <v>8</v>
      </c>
      <c r="I13" s="62">
        <v>8</v>
      </c>
      <c r="J13" s="64">
        <f t="shared" si="1"/>
        <v>9.6</v>
      </c>
      <c r="K13" s="91"/>
      <c r="L13" s="91"/>
      <c r="M13" s="91"/>
      <c r="N13" s="91"/>
      <c r="O13" s="91"/>
      <c r="P13" s="91"/>
      <c r="Q13" s="91"/>
      <c r="R13" s="91"/>
    </row>
    <row r="14" spans="1:18" ht="18">
      <c r="A14" s="48" t="str">
        <f t="shared" si="0"/>
        <v>12</v>
      </c>
      <c r="B14" s="66">
        <f t="shared" si="2"/>
        <v>47</v>
      </c>
      <c r="C14" s="60" t="s">
        <v>126</v>
      </c>
      <c r="D14" s="60" t="s">
        <v>127</v>
      </c>
      <c r="E14" s="61">
        <v>11</v>
      </c>
      <c r="F14" s="62">
        <v>10</v>
      </c>
      <c r="G14" s="62">
        <v>9</v>
      </c>
      <c r="H14" s="62">
        <v>9</v>
      </c>
      <c r="I14" s="62">
        <v>8</v>
      </c>
      <c r="J14" s="64">
        <f t="shared" si="1"/>
        <v>9.4</v>
      </c>
      <c r="K14" s="91"/>
      <c r="L14" s="91"/>
      <c r="M14" s="91"/>
      <c r="N14" s="91"/>
      <c r="O14" s="91"/>
      <c r="P14" s="91"/>
      <c r="Q14" s="91"/>
      <c r="R14" s="91"/>
    </row>
    <row r="15" spans="1:18" ht="18">
      <c r="A15" s="48" t="str">
        <f t="shared" si="0"/>
        <v>13</v>
      </c>
      <c r="B15" s="66">
        <f t="shared" si="2"/>
        <v>46</v>
      </c>
      <c r="C15" s="60" t="s">
        <v>41</v>
      </c>
      <c r="D15" s="60" t="s">
        <v>42</v>
      </c>
      <c r="E15" s="61">
        <v>16</v>
      </c>
      <c r="F15" s="62">
        <v>13</v>
      </c>
      <c r="G15" s="62">
        <v>10</v>
      </c>
      <c r="H15" s="62">
        <v>7</v>
      </c>
      <c r="I15" s="62"/>
      <c r="J15" s="64">
        <f t="shared" si="1"/>
        <v>11.5</v>
      </c>
      <c r="K15" s="91"/>
      <c r="L15" s="91"/>
      <c r="M15" s="91"/>
      <c r="N15" s="91"/>
      <c r="O15" s="91"/>
      <c r="P15" s="91"/>
      <c r="Q15" s="91"/>
      <c r="R15" s="91"/>
    </row>
    <row r="16" spans="1:18" ht="18">
      <c r="A16" s="48" t="str">
        <f t="shared" si="0"/>
        <v>14</v>
      </c>
      <c r="B16" s="66">
        <f t="shared" si="2"/>
        <v>45</v>
      </c>
      <c r="C16" s="60" t="s">
        <v>21</v>
      </c>
      <c r="D16" s="60" t="s">
        <v>22</v>
      </c>
      <c r="E16" s="61">
        <v>14</v>
      </c>
      <c r="F16" s="62">
        <v>10</v>
      </c>
      <c r="G16" s="62">
        <v>9</v>
      </c>
      <c r="H16" s="62">
        <v>7</v>
      </c>
      <c r="I16" s="62">
        <v>5</v>
      </c>
      <c r="J16" s="64">
        <f t="shared" si="1"/>
        <v>9</v>
      </c>
      <c r="K16" s="91"/>
      <c r="L16" s="91"/>
      <c r="M16" s="91"/>
      <c r="N16" s="91"/>
      <c r="O16" s="91"/>
      <c r="P16" s="91"/>
      <c r="Q16" s="91"/>
      <c r="R16" s="91"/>
    </row>
    <row r="17" spans="1:18" ht="18">
      <c r="A17" s="48" t="str">
        <f t="shared" si="0"/>
        <v>T15</v>
      </c>
      <c r="B17" s="66">
        <f t="shared" si="2"/>
        <v>39</v>
      </c>
      <c r="C17" s="60" t="s">
        <v>82</v>
      </c>
      <c r="D17" s="60" t="s">
        <v>32</v>
      </c>
      <c r="E17" s="61">
        <v>10</v>
      </c>
      <c r="F17" s="62">
        <v>8</v>
      </c>
      <c r="G17" s="62">
        <v>7</v>
      </c>
      <c r="H17" s="62">
        <v>7</v>
      </c>
      <c r="I17" s="62">
        <v>7</v>
      </c>
      <c r="J17" s="64">
        <f t="shared" si="1"/>
        <v>7.8</v>
      </c>
      <c r="K17" s="91"/>
      <c r="L17" s="91"/>
      <c r="M17" s="91"/>
      <c r="N17" s="91"/>
      <c r="O17" s="91"/>
      <c r="P17" s="91"/>
      <c r="Q17" s="91"/>
      <c r="R17" s="91"/>
    </row>
    <row r="18" spans="1:18" ht="18">
      <c r="A18" s="48" t="str">
        <f t="shared" si="0"/>
        <v>T15</v>
      </c>
      <c r="B18" s="66">
        <f t="shared" si="2"/>
        <v>39</v>
      </c>
      <c r="C18" s="60" t="s">
        <v>70</v>
      </c>
      <c r="D18" s="60" t="s">
        <v>71</v>
      </c>
      <c r="E18" s="61">
        <v>10</v>
      </c>
      <c r="F18" s="62">
        <v>8</v>
      </c>
      <c r="G18" s="62">
        <v>8</v>
      </c>
      <c r="H18" s="62">
        <v>8</v>
      </c>
      <c r="I18" s="62">
        <v>5</v>
      </c>
      <c r="J18" s="64">
        <f t="shared" si="1"/>
        <v>7.8</v>
      </c>
      <c r="K18" s="91"/>
      <c r="L18" s="91"/>
      <c r="M18" s="91"/>
      <c r="N18" s="91"/>
      <c r="O18" s="91"/>
      <c r="P18" s="91"/>
      <c r="Q18" s="91"/>
      <c r="R18" s="91"/>
    </row>
    <row r="19" spans="1:18" ht="18">
      <c r="A19" s="48" t="str">
        <f t="shared" si="0"/>
        <v>T17</v>
      </c>
      <c r="B19" s="66">
        <f t="shared" si="2"/>
        <v>38</v>
      </c>
      <c r="C19" s="60" t="s">
        <v>119</v>
      </c>
      <c r="D19" s="60" t="s">
        <v>120</v>
      </c>
      <c r="E19" s="61">
        <v>10</v>
      </c>
      <c r="F19" s="62">
        <v>8</v>
      </c>
      <c r="G19" s="62">
        <v>8</v>
      </c>
      <c r="H19" s="62">
        <v>6</v>
      </c>
      <c r="I19" s="62">
        <v>6</v>
      </c>
      <c r="J19" s="64">
        <f t="shared" si="1"/>
        <v>7.6</v>
      </c>
      <c r="K19" s="91"/>
      <c r="L19" s="91"/>
      <c r="M19" s="91"/>
      <c r="N19" s="91"/>
      <c r="O19" s="91"/>
      <c r="P19" s="91"/>
      <c r="Q19" s="91"/>
      <c r="R19" s="91"/>
    </row>
    <row r="20" spans="1:18" ht="18">
      <c r="A20" s="48" t="str">
        <f t="shared" si="0"/>
        <v>T17</v>
      </c>
      <c r="B20" s="66">
        <f t="shared" si="2"/>
        <v>38</v>
      </c>
      <c r="C20" s="60" t="s">
        <v>55</v>
      </c>
      <c r="D20" s="60" t="s">
        <v>4</v>
      </c>
      <c r="E20" s="61">
        <v>10</v>
      </c>
      <c r="F20" s="62">
        <v>8</v>
      </c>
      <c r="G20" s="62">
        <v>8</v>
      </c>
      <c r="H20" s="62">
        <v>6</v>
      </c>
      <c r="I20" s="62">
        <v>6</v>
      </c>
      <c r="J20" s="64">
        <f t="shared" si="1"/>
        <v>7.6</v>
      </c>
      <c r="K20" s="91"/>
      <c r="L20" s="91"/>
      <c r="M20" s="91"/>
      <c r="N20" s="91"/>
      <c r="O20" s="91"/>
      <c r="P20" s="91"/>
      <c r="Q20" s="91"/>
      <c r="R20" s="91"/>
    </row>
    <row r="21" spans="1:18" ht="18">
      <c r="A21" s="48" t="str">
        <f t="shared" si="0"/>
        <v>19</v>
      </c>
      <c r="B21" s="66">
        <f t="shared" si="2"/>
        <v>37</v>
      </c>
      <c r="C21" s="60" t="s">
        <v>83</v>
      </c>
      <c r="D21" s="60" t="s">
        <v>46</v>
      </c>
      <c r="E21" s="61">
        <v>9</v>
      </c>
      <c r="F21" s="62">
        <v>9</v>
      </c>
      <c r="G21" s="62">
        <v>8</v>
      </c>
      <c r="H21" s="62">
        <v>7</v>
      </c>
      <c r="I21" s="62">
        <v>4</v>
      </c>
      <c r="J21" s="64">
        <f t="shared" si="1"/>
        <v>7.4</v>
      </c>
      <c r="K21" s="91"/>
      <c r="L21" s="91"/>
      <c r="M21" s="91"/>
      <c r="N21" s="91"/>
      <c r="O21" s="91"/>
      <c r="P21" s="91"/>
      <c r="Q21" s="91"/>
      <c r="R21" s="91"/>
    </row>
    <row r="22" spans="1:18" ht="18">
      <c r="A22" s="48" t="str">
        <f t="shared" si="0"/>
        <v>20</v>
      </c>
      <c r="B22" s="66">
        <f t="shared" si="2"/>
        <v>36</v>
      </c>
      <c r="C22" s="60" t="s">
        <v>114</v>
      </c>
      <c r="D22" s="60" t="s">
        <v>115</v>
      </c>
      <c r="E22" s="61">
        <v>8</v>
      </c>
      <c r="F22" s="62">
        <v>7</v>
      </c>
      <c r="G22" s="62">
        <v>7</v>
      </c>
      <c r="H22" s="62">
        <v>7</v>
      </c>
      <c r="I22" s="62">
        <v>7</v>
      </c>
      <c r="J22" s="64">
        <f t="shared" si="1"/>
        <v>7.2</v>
      </c>
      <c r="K22" s="91"/>
      <c r="L22" s="91"/>
      <c r="M22" s="91"/>
      <c r="N22" s="91"/>
      <c r="O22" s="91"/>
      <c r="P22" s="91"/>
      <c r="Q22" s="91"/>
      <c r="R22" s="91"/>
    </row>
    <row r="23" spans="1:18" ht="18">
      <c r="A23" s="48" t="str">
        <f t="shared" si="0"/>
        <v>T21</v>
      </c>
      <c r="B23" s="66">
        <f t="shared" si="2"/>
        <v>34</v>
      </c>
      <c r="C23" s="60" t="s">
        <v>9</v>
      </c>
      <c r="D23" s="60" t="s">
        <v>10</v>
      </c>
      <c r="E23" s="61">
        <v>8</v>
      </c>
      <c r="F23" s="62">
        <v>8</v>
      </c>
      <c r="G23" s="62">
        <v>7</v>
      </c>
      <c r="H23" s="62">
        <v>6</v>
      </c>
      <c r="I23" s="62">
        <v>5</v>
      </c>
      <c r="J23" s="64">
        <f t="shared" si="1"/>
        <v>6.8</v>
      </c>
      <c r="K23" s="91"/>
      <c r="L23" s="91"/>
      <c r="M23" s="91"/>
      <c r="N23" s="91"/>
      <c r="O23" s="91"/>
      <c r="P23" s="91"/>
      <c r="Q23" s="91"/>
      <c r="R23" s="91"/>
    </row>
    <row r="24" spans="1:18" ht="18">
      <c r="A24" s="48" t="str">
        <f t="shared" si="0"/>
        <v>T21</v>
      </c>
      <c r="B24" s="66">
        <f t="shared" si="2"/>
        <v>34</v>
      </c>
      <c r="C24" s="60" t="s">
        <v>72</v>
      </c>
      <c r="D24" s="60" t="s">
        <v>52</v>
      </c>
      <c r="E24" s="61">
        <v>10</v>
      </c>
      <c r="F24" s="62">
        <v>8</v>
      </c>
      <c r="G24" s="62">
        <v>6</v>
      </c>
      <c r="H24" s="62">
        <v>5</v>
      </c>
      <c r="I24" s="62">
        <v>5</v>
      </c>
      <c r="J24" s="64">
        <f t="shared" si="1"/>
        <v>6.8</v>
      </c>
      <c r="K24" s="91"/>
      <c r="L24" s="91"/>
      <c r="M24" s="91"/>
      <c r="N24" s="91"/>
      <c r="O24" s="91"/>
      <c r="P24" s="91"/>
      <c r="Q24" s="91"/>
      <c r="R24" s="91"/>
    </row>
    <row r="25" spans="1:18" ht="18">
      <c r="A25" s="48" t="str">
        <f t="shared" si="0"/>
        <v>T21</v>
      </c>
      <c r="B25" s="66">
        <f t="shared" si="2"/>
        <v>34</v>
      </c>
      <c r="C25" s="60" t="s">
        <v>133</v>
      </c>
      <c r="D25" s="60" t="s">
        <v>49</v>
      </c>
      <c r="E25" s="61">
        <v>12</v>
      </c>
      <c r="F25" s="62">
        <v>8</v>
      </c>
      <c r="G25" s="62">
        <v>7</v>
      </c>
      <c r="H25" s="62">
        <v>4</v>
      </c>
      <c r="I25" s="62">
        <v>3</v>
      </c>
      <c r="J25" s="64">
        <f t="shared" si="1"/>
        <v>6.8</v>
      </c>
      <c r="K25" s="91"/>
      <c r="L25" s="91"/>
      <c r="M25" s="91"/>
      <c r="N25" s="91"/>
      <c r="O25" s="91"/>
      <c r="P25" s="91"/>
      <c r="Q25" s="91"/>
      <c r="R25" s="91"/>
    </row>
    <row r="26" spans="1:18" ht="18">
      <c r="A26" s="48" t="str">
        <f t="shared" si="0"/>
        <v>T24</v>
      </c>
      <c r="B26" s="66">
        <f t="shared" si="2"/>
        <v>33</v>
      </c>
      <c r="C26" s="60" t="s">
        <v>66</v>
      </c>
      <c r="D26" s="60" t="s">
        <v>69</v>
      </c>
      <c r="E26" s="61">
        <v>10</v>
      </c>
      <c r="F26" s="62">
        <v>8</v>
      </c>
      <c r="G26" s="62">
        <v>8</v>
      </c>
      <c r="H26" s="62">
        <v>7</v>
      </c>
      <c r="I26" s="62"/>
      <c r="J26" s="64">
        <f t="shared" si="1"/>
        <v>8.25</v>
      </c>
      <c r="K26" s="91"/>
      <c r="L26" s="91"/>
      <c r="M26" s="91"/>
      <c r="N26" s="91"/>
      <c r="O26" s="91"/>
      <c r="P26" s="91"/>
      <c r="Q26" s="91"/>
      <c r="R26" s="91"/>
    </row>
    <row r="27" spans="1:18" ht="18">
      <c r="A27" s="48" t="str">
        <f t="shared" si="0"/>
        <v>T24</v>
      </c>
      <c r="B27" s="66">
        <f t="shared" si="2"/>
        <v>33</v>
      </c>
      <c r="C27" s="60" t="s">
        <v>65</v>
      </c>
      <c r="D27" s="60" t="s">
        <v>44</v>
      </c>
      <c r="E27" s="61">
        <v>13</v>
      </c>
      <c r="F27" s="62">
        <v>7</v>
      </c>
      <c r="G27" s="62">
        <v>7</v>
      </c>
      <c r="H27" s="62">
        <v>6</v>
      </c>
      <c r="I27" s="62"/>
      <c r="J27" s="64">
        <f t="shared" si="1"/>
        <v>8.25</v>
      </c>
      <c r="K27" s="91"/>
      <c r="L27" s="91"/>
      <c r="M27" s="91"/>
      <c r="N27" s="91"/>
      <c r="O27" s="91"/>
      <c r="P27" s="91"/>
      <c r="Q27" s="91"/>
      <c r="R27" s="91"/>
    </row>
    <row r="28" spans="1:18" ht="18">
      <c r="A28" s="48" t="str">
        <f t="shared" si="0"/>
        <v>26</v>
      </c>
      <c r="B28" s="66">
        <f t="shared" si="2"/>
        <v>30</v>
      </c>
      <c r="C28" s="60" t="s">
        <v>143</v>
      </c>
      <c r="D28" s="60" t="s">
        <v>144</v>
      </c>
      <c r="E28" s="61">
        <v>8</v>
      </c>
      <c r="F28" s="62">
        <v>7</v>
      </c>
      <c r="G28" s="62">
        <v>6</v>
      </c>
      <c r="H28" s="62">
        <v>5</v>
      </c>
      <c r="I28" s="62">
        <v>4</v>
      </c>
      <c r="J28" s="64">
        <f t="shared" si="1"/>
        <v>6</v>
      </c>
      <c r="K28" s="91"/>
      <c r="L28" s="91"/>
      <c r="M28" s="91"/>
      <c r="N28" s="91"/>
      <c r="O28" s="91"/>
      <c r="P28" s="91"/>
      <c r="Q28" s="91"/>
      <c r="R28" s="91"/>
    </row>
    <row r="29" spans="1:18" ht="18">
      <c r="A29" s="48" t="str">
        <f t="shared" si="0"/>
        <v>27</v>
      </c>
      <c r="B29" s="66">
        <f t="shared" si="2"/>
        <v>29</v>
      </c>
      <c r="C29" s="60" t="s">
        <v>93</v>
      </c>
      <c r="D29" s="60" t="s">
        <v>94</v>
      </c>
      <c r="E29" s="61">
        <v>7</v>
      </c>
      <c r="F29" s="62">
        <v>6</v>
      </c>
      <c r="G29" s="62">
        <v>6</v>
      </c>
      <c r="H29" s="62">
        <v>5</v>
      </c>
      <c r="I29" s="62">
        <v>5</v>
      </c>
      <c r="J29" s="64">
        <f t="shared" si="1"/>
        <v>5.8</v>
      </c>
      <c r="K29" s="91"/>
      <c r="L29" s="91"/>
      <c r="M29" s="91"/>
      <c r="N29" s="91"/>
      <c r="O29" s="91"/>
      <c r="P29" s="91"/>
      <c r="Q29" s="91"/>
      <c r="R29" s="91"/>
    </row>
    <row r="30" spans="1:18" ht="18">
      <c r="A30" s="48" t="str">
        <f t="shared" si="0"/>
        <v>28</v>
      </c>
      <c r="B30" s="66">
        <f t="shared" si="2"/>
        <v>28</v>
      </c>
      <c r="C30" s="60" t="s">
        <v>38</v>
      </c>
      <c r="D30" s="60" t="s">
        <v>62</v>
      </c>
      <c r="E30" s="61">
        <v>7</v>
      </c>
      <c r="F30" s="62">
        <v>7</v>
      </c>
      <c r="G30" s="62">
        <v>6</v>
      </c>
      <c r="H30" s="62">
        <v>5</v>
      </c>
      <c r="I30" s="62">
        <v>3</v>
      </c>
      <c r="J30" s="64">
        <f t="shared" si="1"/>
        <v>5.6</v>
      </c>
      <c r="K30" s="91"/>
      <c r="L30" s="91"/>
      <c r="M30" s="91"/>
      <c r="N30" s="91"/>
      <c r="O30" s="91"/>
      <c r="P30" s="91"/>
      <c r="Q30" s="91"/>
      <c r="R30" s="91"/>
    </row>
    <row r="31" spans="1:18" ht="16" customHeight="1">
      <c r="A31" s="48" t="str">
        <f t="shared" si="0"/>
        <v>29</v>
      </c>
      <c r="B31" s="66">
        <f t="shared" si="2"/>
        <v>27</v>
      </c>
      <c r="C31" s="60" t="s">
        <v>91</v>
      </c>
      <c r="D31" s="60" t="s">
        <v>92</v>
      </c>
      <c r="E31" s="61">
        <v>11</v>
      </c>
      <c r="F31" s="62">
        <v>10</v>
      </c>
      <c r="G31" s="62">
        <v>6</v>
      </c>
      <c r="H31" s="62"/>
      <c r="I31" s="62"/>
      <c r="J31" s="64">
        <f t="shared" si="1"/>
        <v>9</v>
      </c>
      <c r="K31" s="91"/>
      <c r="L31" s="91"/>
      <c r="M31" s="91"/>
      <c r="N31" s="91"/>
      <c r="O31" s="91"/>
      <c r="P31" s="91"/>
      <c r="Q31" s="91"/>
      <c r="R31" s="91"/>
    </row>
    <row r="32" spans="1:18" ht="16" customHeight="1">
      <c r="A32" s="48" t="str">
        <f t="shared" si="0"/>
        <v>30</v>
      </c>
      <c r="B32" s="66">
        <f t="shared" si="2"/>
        <v>26</v>
      </c>
      <c r="C32" s="60" t="s">
        <v>131</v>
      </c>
      <c r="D32" s="60" t="s">
        <v>132</v>
      </c>
      <c r="E32" s="61">
        <v>8</v>
      </c>
      <c r="F32" s="62">
        <v>6</v>
      </c>
      <c r="G32" s="62">
        <v>5</v>
      </c>
      <c r="H32" s="62">
        <v>4</v>
      </c>
      <c r="I32" s="62">
        <v>3</v>
      </c>
      <c r="J32" s="64">
        <f t="shared" si="1"/>
        <v>5.2</v>
      </c>
      <c r="K32" s="91"/>
      <c r="L32" s="91"/>
      <c r="M32" s="91"/>
      <c r="N32" s="91"/>
      <c r="O32" s="91"/>
      <c r="P32" s="91"/>
      <c r="Q32" s="91"/>
      <c r="R32" s="91"/>
    </row>
    <row r="33" spans="1:18" ht="16" customHeight="1">
      <c r="A33" s="48" t="str">
        <f t="shared" si="0"/>
        <v>T31</v>
      </c>
      <c r="B33" s="66">
        <f t="shared" si="2"/>
        <v>25</v>
      </c>
      <c r="C33" s="60" t="s">
        <v>26</v>
      </c>
      <c r="D33" s="60" t="s">
        <v>27</v>
      </c>
      <c r="E33" s="61">
        <v>9</v>
      </c>
      <c r="F33" s="62">
        <v>7</v>
      </c>
      <c r="G33" s="62">
        <v>6</v>
      </c>
      <c r="H33" s="62">
        <v>3</v>
      </c>
      <c r="I33" s="62"/>
      <c r="J33" s="64">
        <f t="shared" si="1"/>
        <v>6.25</v>
      </c>
      <c r="K33" s="91"/>
      <c r="L33" s="91"/>
      <c r="M33" s="91"/>
      <c r="N33" s="91"/>
      <c r="O33" s="91"/>
      <c r="P33" s="91"/>
      <c r="Q33" s="91"/>
      <c r="R33" s="91"/>
    </row>
    <row r="34" spans="1:18" ht="16" customHeight="1">
      <c r="A34" s="48" t="str">
        <f t="shared" si="0"/>
        <v>T31</v>
      </c>
      <c r="B34" s="66">
        <f t="shared" si="2"/>
        <v>25</v>
      </c>
      <c r="C34" s="60" t="s">
        <v>16</v>
      </c>
      <c r="D34" s="60" t="s">
        <v>17</v>
      </c>
      <c r="E34" s="61">
        <v>14</v>
      </c>
      <c r="F34" s="62">
        <v>11</v>
      </c>
      <c r="G34" s="62"/>
      <c r="H34" s="62"/>
      <c r="I34" s="62"/>
      <c r="J34" s="64">
        <f t="shared" si="1"/>
        <v>12.5</v>
      </c>
      <c r="K34" s="91"/>
      <c r="L34" s="91"/>
      <c r="M34" s="91"/>
      <c r="N34" s="91"/>
      <c r="O34" s="91"/>
      <c r="P34" s="91"/>
      <c r="Q34" s="91"/>
      <c r="R34" s="91"/>
    </row>
    <row r="35" spans="1:18" ht="16" customHeight="1">
      <c r="A35" s="48" t="str">
        <f t="shared" ref="A35:A58" si="3">IF(COUNTIF($B$3:$B$64,B35)&gt;1,"T","") &amp; RANK(B35,$B$3:$B$64,0)</f>
        <v>33</v>
      </c>
      <c r="B35" s="66">
        <f t="shared" si="2"/>
        <v>24</v>
      </c>
      <c r="C35" s="60" t="s">
        <v>0</v>
      </c>
      <c r="D35" s="60" t="s">
        <v>1</v>
      </c>
      <c r="E35" s="61">
        <v>8</v>
      </c>
      <c r="F35" s="62">
        <v>6</v>
      </c>
      <c r="G35" s="62">
        <v>6</v>
      </c>
      <c r="H35" s="62">
        <v>4</v>
      </c>
      <c r="I35" s="62"/>
      <c r="J35" s="64">
        <f t="shared" si="1"/>
        <v>6</v>
      </c>
      <c r="K35" s="91"/>
      <c r="L35" s="91"/>
      <c r="M35" s="91"/>
      <c r="N35" s="91"/>
      <c r="O35" s="91"/>
      <c r="P35" s="91"/>
      <c r="Q35" s="91"/>
      <c r="R35" s="91"/>
    </row>
    <row r="36" spans="1:18" ht="16" customHeight="1">
      <c r="A36" s="48" t="str">
        <f t="shared" si="3"/>
        <v>34</v>
      </c>
      <c r="B36" s="66">
        <f t="shared" si="2"/>
        <v>23</v>
      </c>
      <c r="C36" s="60" t="s">
        <v>67</v>
      </c>
      <c r="D36" s="60" t="s">
        <v>68</v>
      </c>
      <c r="E36" s="61">
        <v>10</v>
      </c>
      <c r="F36" s="62">
        <v>7</v>
      </c>
      <c r="G36" s="62">
        <v>6</v>
      </c>
      <c r="H36" s="62"/>
      <c r="I36" s="62"/>
      <c r="J36" s="64">
        <f t="shared" si="1"/>
        <v>7.666666666666667</v>
      </c>
      <c r="K36" s="91"/>
      <c r="L36" s="91"/>
      <c r="M36" s="91"/>
      <c r="N36" s="91"/>
      <c r="O36" s="91"/>
      <c r="P36" s="91"/>
      <c r="Q36" s="91"/>
      <c r="R36" s="91"/>
    </row>
    <row r="37" spans="1:18" ht="16" customHeight="1">
      <c r="A37" s="48" t="str">
        <f t="shared" si="3"/>
        <v>35</v>
      </c>
      <c r="B37" s="66">
        <f t="shared" si="2"/>
        <v>22</v>
      </c>
      <c r="C37" s="63" t="s">
        <v>145</v>
      </c>
      <c r="D37" s="63" t="s">
        <v>43</v>
      </c>
      <c r="E37" s="63">
        <v>7</v>
      </c>
      <c r="F37" s="63">
        <v>6</v>
      </c>
      <c r="G37" s="63">
        <v>4</v>
      </c>
      <c r="H37" s="63">
        <v>3</v>
      </c>
      <c r="I37" s="63">
        <v>2</v>
      </c>
      <c r="J37" s="64">
        <f t="shared" si="1"/>
        <v>4.4000000000000004</v>
      </c>
      <c r="K37" s="91"/>
      <c r="L37" s="91"/>
      <c r="M37" s="91"/>
      <c r="N37" s="91"/>
      <c r="O37" s="91"/>
      <c r="P37" s="91"/>
      <c r="Q37" s="91"/>
      <c r="R37" s="91"/>
    </row>
    <row r="38" spans="1:18" ht="16" customHeight="1">
      <c r="A38" s="48" t="str">
        <f t="shared" si="3"/>
        <v>T36</v>
      </c>
      <c r="B38" s="66">
        <f t="shared" si="2"/>
        <v>21</v>
      </c>
      <c r="C38" s="60" t="s">
        <v>97</v>
      </c>
      <c r="D38" s="60" t="s">
        <v>98</v>
      </c>
      <c r="E38" s="61">
        <v>12</v>
      </c>
      <c r="F38" s="62">
        <v>9</v>
      </c>
      <c r="G38" s="62"/>
      <c r="H38" s="62"/>
      <c r="I38" s="62"/>
      <c r="J38" s="64">
        <f t="shared" si="1"/>
        <v>10.5</v>
      </c>
      <c r="K38" s="91"/>
      <c r="L38" s="91"/>
      <c r="M38" s="91"/>
      <c r="N38" s="91"/>
      <c r="O38" s="91"/>
      <c r="P38" s="91"/>
      <c r="Q38" s="91"/>
      <c r="R38" s="91"/>
    </row>
    <row r="39" spans="1:18" ht="16" customHeight="1">
      <c r="A39" s="48" t="str">
        <f t="shared" si="3"/>
        <v>T36</v>
      </c>
      <c r="B39" s="66">
        <f t="shared" si="2"/>
        <v>21</v>
      </c>
      <c r="C39" s="60" t="s">
        <v>10</v>
      </c>
      <c r="D39" s="60" t="s">
        <v>60</v>
      </c>
      <c r="E39" s="61">
        <v>9</v>
      </c>
      <c r="F39" s="62">
        <v>6</v>
      </c>
      <c r="G39" s="62">
        <v>4</v>
      </c>
      <c r="H39" s="62">
        <v>2</v>
      </c>
      <c r="I39" s="62"/>
      <c r="J39" s="64">
        <f t="shared" si="1"/>
        <v>5.25</v>
      </c>
      <c r="K39" s="91"/>
      <c r="L39" s="91"/>
      <c r="M39" s="91"/>
      <c r="N39" s="91"/>
      <c r="O39" s="91"/>
      <c r="P39" s="91"/>
      <c r="Q39" s="91"/>
      <c r="R39" s="91"/>
    </row>
    <row r="40" spans="1:18" ht="16" customHeight="1">
      <c r="A40" s="48" t="str">
        <f t="shared" si="3"/>
        <v>T38</v>
      </c>
      <c r="B40" s="66">
        <f t="shared" si="2"/>
        <v>20</v>
      </c>
      <c r="C40" s="63" t="s">
        <v>24</v>
      </c>
      <c r="D40" s="63" t="s">
        <v>25</v>
      </c>
      <c r="E40" s="62">
        <v>12</v>
      </c>
      <c r="F40" s="62">
        <v>8</v>
      </c>
      <c r="G40" s="62"/>
      <c r="H40" s="62"/>
      <c r="I40" s="62"/>
      <c r="J40" s="64">
        <f t="shared" si="1"/>
        <v>10</v>
      </c>
      <c r="K40" s="91"/>
      <c r="L40" s="91"/>
      <c r="M40" s="91"/>
      <c r="N40" s="91"/>
      <c r="O40" s="91"/>
      <c r="P40" s="91"/>
      <c r="Q40" s="91"/>
      <c r="R40" s="91"/>
    </row>
    <row r="41" spans="1:18" ht="16" customHeight="1">
      <c r="A41" s="48" t="str">
        <f t="shared" si="3"/>
        <v>T38</v>
      </c>
      <c r="B41" s="66">
        <f t="shared" si="2"/>
        <v>20</v>
      </c>
      <c r="C41" s="63" t="s">
        <v>13</v>
      </c>
      <c r="D41" s="63" t="s">
        <v>14</v>
      </c>
      <c r="E41" s="62">
        <v>7</v>
      </c>
      <c r="F41" s="62">
        <v>6</v>
      </c>
      <c r="G41" s="62">
        <v>5</v>
      </c>
      <c r="H41" s="62">
        <v>2</v>
      </c>
      <c r="I41" s="62"/>
      <c r="J41" s="64">
        <f t="shared" si="1"/>
        <v>5</v>
      </c>
      <c r="K41" s="91"/>
      <c r="L41" s="91"/>
      <c r="M41" s="91"/>
      <c r="N41" s="91"/>
      <c r="O41" s="91"/>
      <c r="P41" s="91"/>
      <c r="Q41" s="91"/>
      <c r="R41" s="91"/>
    </row>
    <row r="42" spans="1:18" ht="16" customHeight="1">
      <c r="A42" s="48" t="str">
        <f t="shared" si="3"/>
        <v>40</v>
      </c>
      <c r="B42" s="66">
        <f t="shared" si="2"/>
        <v>18</v>
      </c>
      <c r="C42" s="63" t="s">
        <v>45</v>
      </c>
      <c r="D42" s="63" t="s">
        <v>46</v>
      </c>
      <c r="E42" s="62">
        <v>7</v>
      </c>
      <c r="F42" s="62">
        <v>7</v>
      </c>
      <c r="G42" s="62">
        <v>4</v>
      </c>
      <c r="H42" s="62"/>
      <c r="I42" s="62"/>
      <c r="J42" s="64">
        <f t="shared" si="1"/>
        <v>6</v>
      </c>
      <c r="K42" s="91"/>
      <c r="L42" s="91"/>
      <c r="M42" s="91"/>
      <c r="N42" s="91"/>
      <c r="O42" s="91"/>
      <c r="P42" s="91"/>
      <c r="Q42" s="91"/>
      <c r="R42" s="91"/>
    </row>
    <row r="43" spans="1:18" ht="16" customHeight="1">
      <c r="A43" s="48" t="str">
        <f t="shared" si="3"/>
        <v>41</v>
      </c>
      <c r="B43" s="66">
        <f t="shared" si="2"/>
        <v>17</v>
      </c>
      <c r="C43" s="63" t="s">
        <v>53</v>
      </c>
      <c r="D43" s="63" t="s">
        <v>23</v>
      </c>
      <c r="E43" s="62">
        <v>6</v>
      </c>
      <c r="F43" s="62">
        <v>5</v>
      </c>
      <c r="G43" s="62">
        <v>4</v>
      </c>
      <c r="H43" s="62">
        <v>2</v>
      </c>
      <c r="I43" s="62"/>
      <c r="J43" s="64">
        <f t="shared" si="1"/>
        <v>4.25</v>
      </c>
      <c r="K43" s="91"/>
      <c r="L43" s="91"/>
      <c r="M43" s="91"/>
      <c r="N43" s="91"/>
      <c r="O43" s="91"/>
      <c r="P43" s="91"/>
      <c r="Q43" s="91"/>
      <c r="R43" s="91"/>
    </row>
    <row r="44" spans="1:18" ht="16" customHeight="1">
      <c r="A44" s="48" t="str">
        <f t="shared" si="3"/>
        <v>T42</v>
      </c>
      <c r="B44" s="66">
        <f t="shared" si="2"/>
        <v>16</v>
      </c>
      <c r="C44" s="63" t="s">
        <v>15</v>
      </c>
      <c r="D44" s="63" t="s">
        <v>138</v>
      </c>
      <c r="E44" s="62">
        <v>8</v>
      </c>
      <c r="F44" s="62">
        <v>5</v>
      </c>
      <c r="G44" s="62">
        <v>3</v>
      </c>
      <c r="H44" s="62"/>
      <c r="I44" s="62"/>
      <c r="J44" s="64">
        <f t="shared" si="1"/>
        <v>5.333333333333333</v>
      </c>
      <c r="K44" s="91"/>
      <c r="L44" s="91"/>
      <c r="M44" s="91"/>
      <c r="N44" s="91"/>
      <c r="O44" s="91"/>
      <c r="P44" s="91"/>
      <c r="Q44" s="91"/>
      <c r="R44" s="91"/>
    </row>
    <row r="45" spans="1:18" ht="16" customHeight="1">
      <c r="A45" s="48" t="str">
        <f t="shared" si="3"/>
        <v>T42</v>
      </c>
      <c r="B45" s="66">
        <f t="shared" si="2"/>
        <v>16</v>
      </c>
      <c r="C45" s="63" t="s">
        <v>125</v>
      </c>
      <c r="D45" s="63" t="s">
        <v>40</v>
      </c>
      <c r="E45" s="62">
        <v>11</v>
      </c>
      <c r="F45" s="62">
        <v>5</v>
      </c>
      <c r="G45" s="62"/>
      <c r="H45" s="62"/>
      <c r="I45" s="62"/>
      <c r="J45" s="64">
        <f t="shared" si="1"/>
        <v>8</v>
      </c>
      <c r="K45" s="91"/>
      <c r="L45" s="91"/>
      <c r="M45" s="91"/>
      <c r="N45" s="91"/>
      <c r="O45" s="91"/>
      <c r="P45" s="91"/>
      <c r="Q45" s="91"/>
      <c r="R45" s="91"/>
    </row>
    <row r="46" spans="1:18" ht="16" customHeight="1">
      <c r="A46" s="48" t="str">
        <f t="shared" si="3"/>
        <v>T42</v>
      </c>
      <c r="B46" s="66">
        <f t="shared" si="2"/>
        <v>16</v>
      </c>
      <c r="C46" s="63" t="s">
        <v>54</v>
      </c>
      <c r="D46" s="63" t="s">
        <v>8</v>
      </c>
      <c r="E46" s="62">
        <v>9</v>
      </c>
      <c r="F46" s="62">
        <v>7</v>
      </c>
      <c r="G46" s="62"/>
      <c r="H46" s="62"/>
      <c r="I46" s="62"/>
      <c r="J46" s="64">
        <f t="shared" si="1"/>
        <v>8</v>
      </c>
      <c r="K46" s="91"/>
      <c r="L46" s="91"/>
      <c r="M46" s="91"/>
      <c r="N46" s="91"/>
      <c r="O46" s="91"/>
      <c r="P46" s="91"/>
      <c r="Q46" s="91"/>
      <c r="R46" s="91"/>
    </row>
    <row r="47" spans="1:18" ht="16" customHeight="1">
      <c r="A47" s="48" t="str">
        <f t="shared" si="3"/>
        <v>T42</v>
      </c>
      <c r="B47" s="66">
        <f t="shared" si="2"/>
        <v>16</v>
      </c>
      <c r="C47" s="63" t="s">
        <v>87</v>
      </c>
      <c r="D47" s="63" t="s">
        <v>88</v>
      </c>
      <c r="E47" s="63">
        <v>5</v>
      </c>
      <c r="F47" s="63">
        <v>4</v>
      </c>
      <c r="G47" s="63">
        <v>3</v>
      </c>
      <c r="H47" s="63">
        <v>2</v>
      </c>
      <c r="I47" s="63">
        <v>2</v>
      </c>
      <c r="J47" s="64">
        <f t="shared" si="1"/>
        <v>3.2</v>
      </c>
      <c r="K47" s="91"/>
      <c r="L47" s="91"/>
      <c r="M47" s="91"/>
      <c r="N47" s="91"/>
      <c r="O47" s="91"/>
      <c r="P47" s="91"/>
      <c r="Q47" s="91"/>
      <c r="R47" s="91"/>
    </row>
    <row r="48" spans="1:18" ht="16" customHeight="1">
      <c r="A48" s="48" t="str">
        <f t="shared" si="3"/>
        <v>46</v>
      </c>
      <c r="B48" s="66">
        <f t="shared" si="2"/>
        <v>15</v>
      </c>
      <c r="C48" s="63" t="s">
        <v>116</v>
      </c>
      <c r="D48" s="63" t="s">
        <v>117</v>
      </c>
      <c r="E48" s="63">
        <v>6</v>
      </c>
      <c r="F48" s="63">
        <v>6</v>
      </c>
      <c r="G48" s="63">
        <v>2</v>
      </c>
      <c r="H48" s="63">
        <v>1</v>
      </c>
      <c r="I48" s="63"/>
      <c r="J48" s="64">
        <f t="shared" si="1"/>
        <v>3.75</v>
      </c>
      <c r="K48" s="91"/>
      <c r="L48" s="91"/>
      <c r="M48" s="91"/>
      <c r="N48" s="91"/>
      <c r="O48" s="91"/>
      <c r="P48" s="91"/>
      <c r="Q48" s="91"/>
      <c r="R48" s="91"/>
    </row>
    <row r="49" spans="1:18" ht="16" customHeight="1">
      <c r="A49" s="48" t="str">
        <f t="shared" si="3"/>
        <v>47</v>
      </c>
      <c r="B49" s="66">
        <f t="shared" si="2"/>
        <v>14</v>
      </c>
      <c r="C49" s="63" t="s">
        <v>95</v>
      </c>
      <c r="D49" s="63" t="s">
        <v>96</v>
      </c>
      <c r="E49" s="63">
        <v>5</v>
      </c>
      <c r="F49" s="63">
        <v>3</v>
      </c>
      <c r="G49" s="63">
        <v>2</v>
      </c>
      <c r="H49" s="63">
        <v>2</v>
      </c>
      <c r="I49" s="63">
        <v>2</v>
      </c>
      <c r="J49" s="64">
        <f t="shared" si="1"/>
        <v>2.8</v>
      </c>
      <c r="K49" s="91"/>
      <c r="L49" s="91"/>
      <c r="M49" s="91"/>
      <c r="N49" s="91"/>
      <c r="O49" s="91"/>
      <c r="P49" s="91"/>
      <c r="Q49" s="91"/>
      <c r="R49" s="91"/>
    </row>
    <row r="50" spans="1:18" ht="16" customHeight="1">
      <c r="A50" s="48" t="str">
        <f t="shared" si="3"/>
        <v>T48</v>
      </c>
      <c r="B50" s="66">
        <f t="shared" si="2"/>
        <v>11</v>
      </c>
      <c r="C50" s="63" t="s">
        <v>81</v>
      </c>
      <c r="D50" s="63" t="s">
        <v>75</v>
      </c>
      <c r="E50" s="63">
        <v>6</v>
      </c>
      <c r="F50" s="63">
        <v>5</v>
      </c>
      <c r="G50" s="63"/>
      <c r="H50" s="63"/>
      <c r="I50" s="63"/>
      <c r="J50" s="64">
        <f t="shared" si="1"/>
        <v>5.5</v>
      </c>
      <c r="K50" s="91"/>
      <c r="L50" s="91"/>
      <c r="M50" s="91"/>
      <c r="N50" s="91"/>
      <c r="O50" s="91"/>
      <c r="P50" s="91"/>
      <c r="Q50" s="91"/>
      <c r="R50" s="91"/>
    </row>
    <row r="51" spans="1:18" ht="16" customHeight="1">
      <c r="A51" s="48" t="str">
        <f t="shared" si="3"/>
        <v>T48</v>
      </c>
      <c r="B51" s="66">
        <f t="shared" si="2"/>
        <v>11</v>
      </c>
      <c r="C51" s="63" t="s">
        <v>28</v>
      </c>
      <c r="D51" s="63" t="s">
        <v>29</v>
      </c>
      <c r="E51" s="63">
        <v>4</v>
      </c>
      <c r="F51" s="63">
        <v>4</v>
      </c>
      <c r="G51" s="63">
        <v>3</v>
      </c>
      <c r="H51" s="63"/>
      <c r="I51" s="63"/>
      <c r="J51" s="64">
        <f t="shared" si="1"/>
        <v>3.6666666666666665</v>
      </c>
      <c r="K51" s="91"/>
      <c r="L51" s="91"/>
      <c r="M51" s="91"/>
      <c r="N51" s="91"/>
      <c r="O51" s="91"/>
      <c r="P51" s="91"/>
      <c r="Q51" s="91"/>
      <c r="R51" s="91"/>
    </row>
    <row r="52" spans="1:18" ht="16" customHeight="1">
      <c r="A52" s="48" t="str">
        <f t="shared" si="3"/>
        <v>50</v>
      </c>
      <c r="B52" s="66">
        <f t="shared" si="2"/>
        <v>10</v>
      </c>
      <c r="C52" s="63" t="s">
        <v>37</v>
      </c>
      <c r="D52" s="63" t="s">
        <v>32</v>
      </c>
      <c r="E52" s="63">
        <v>5</v>
      </c>
      <c r="F52" s="63">
        <v>5</v>
      </c>
      <c r="G52" s="63"/>
      <c r="H52" s="63"/>
      <c r="I52" s="63"/>
      <c r="J52" s="64">
        <f t="shared" si="1"/>
        <v>5</v>
      </c>
      <c r="K52" s="91"/>
      <c r="L52" s="91"/>
      <c r="M52" s="91"/>
      <c r="N52" s="91"/>
      <c r="O52" s="91"/>
      <c r="P52" s="91"/>
      <c r="Q52" s="91"/>
      <c r="R52" s="91"/>
    </row>
    <row r="53" spans="1:18" ht="16" customHeight="1">
      <c r="A53" s="48" t="str">
        <f t="shared" si="3"/>
        <v>T51</v>
      </c>
      <c r="B53" s="66">
        <f t="shared" si="2"/>
        <v>8</v>
      </c>
      <c r="C53" s="63" t="s">
        <v>128</v>
      </c>
      <c r="D53" s="63" t="s">
        <v>10</v>
      </c>
      <c r="E53" s="63">
        <v>5</v>
      </c>
      <c r="F53" s="63">
        <v>3</v>
      </c>
      <c r="G53" s="63"/>
      <c r="H53" s="63"/>
      <c r="I53" s="63"/>
      <c r="J53" s="64">
        <f t="shared" si="1"/>
        <v>4</v>
      </c>
      <c r="K53" s="91"/>
      <c r="L53" s="91"/>
      <c r="M53" s="91"/>
      <c r="N53" s="91"/>
      <c r="O53" s="91"/>
      <c r="P53" s="91"/>
      <c r="Q53" s="91"/>
      <c r="R53" s="91"/>
    </row>
    <row r="54" spans="1:18" ht="16" customHeight="1">
      <c r="A54" s="48" t="str">
        <f t="shared" si="3"/>
        <v>T51</v>
      </c>
      <c r="B54" s="66">
        <f t="shared" si="2"/>
        <v>8</v>
      </c>
      <c r="C54" s="63" t="s">
        <v>78</v>
      </c>
      <c r="D54" s="63" t="s">
        <v>36</v>
      </c>
      <c r="E54" s="63">
        <v>5</v>
      </c>
      <c r="F54" s="63">
        <v>3</v>
      </c>
      <c r="G54" s="63"/>
      <c r="H54" s="63"/>
      <c r="I54" s="63"/>
      <c r="J54" s="64">
        <f t="shared" si="1"/>
        <v>4</v>
      </c>
      <c r="K54" s="91"/>
      <c r="L54" s="91"/>
      <c r="M54" s="91"/>
      <c r="N54" s="91"/>
      <c r="O54" s="91"/>
      <c r="P54" s="91"/>
      <c r="Q54" s="91"/>
      <c r="R54" s="91"/>
    </row>
    <row r="55" spans="1:18" ht="18">
      <c r="A55" s="48" t="str">
        <f t="shared" si="3"/>
        <v>T51</v>
      </c>
      <c r="B55" s="66">
        <f t="shared" si="2"/>
        <v>8</v>
      </c>
      <c r="C55" s="4" t="s">
        <v>129</v>
      </c>
      <c r="D55" s="4" t="s">
        <v>130</v>
      </c>
      <c r="E55" s="63">
        <v>7</v>
      </c>
      <c r="F55" s="63">
        <v>1</v>
      </c>
      <c r="G55" s="63"/>
      <c r="H55" s="63"/>
      <c r="I55" s="63"/>
      <c r="J55" s="64">
        <f t="shared" si="1"/>
        <v>4</v>
      </c>
      <c r="K55" s="91"/>
      <c r="L55" s="91"/>
      <c r="M55" s="91"/>
      <c r="N55" s="91"/>
      <c r="O55" s="91"/>
      <c r="P55" s="91"/>
      <c r="Q55" s="91"/>
      <c r="R55" s="91"/>
    </row>
    <row r="56" spans="1:18" ht="18">
      <c r="A56" s="48" t="str">
        <f t="shared" si="3"/>
        <v>54</v>
      </c>
      <c r="B56" s="66">
        <f t="shared" si="2"/>
        <v>6</v>
      </c>
      <c r="C56" s="4" t="s">
        <v>20</v>
      </c>
      <c r="D56" s="4" t="s">
        <v>5</v>
      </c>
      <c r="E56" s="63">
        <v>2</v>
      </c>
      <c r="F56" s="63">
        <v>2</v>
      </c>
      <c r="G56" s="63">
        <v>2</v>
      </c>
      <c r="H56" s="63">
        <v>0</v>
      </c>
      <c r="I56" s="63"/>
      <c r="J56" s="64">
        <f t="shared" si="1"/>
        <v>1.5</v>
      </c>
      <c r="K56" s="91"/>
      <c r="L56" s="91"/>
      <c r="M56" s="91"/>
      <c r="N56" s="91"/>
      <c r="O56" s="91"/>
      <c r="P56" s="91"/>
      <c r="Q56" s="91"/>
      <c r="R56" s="91"/>
    </row>
    <row r="57" spans="1:18" ht="18" hidden="1">
      <c r="A57" s="48" t="str">
        <f t="shared" si="3"/>
        <v>55</v>
      </c>
      <c r="B57" s="66">
        <f t="shared" ref="B57:B58" si="4">+SUM(E57:I57)</f>
        <v>4</v>
      </c>
      <c r="C57" s="4" t="s">
        <v>112</v>
      </c>
      <c r="D57" s="4" t="s">
        <v>113</v>
      </c>
      <c r="E57" s="63">
        <v>4</v>
      </c>
      <c r="F57" s="63"/>
      <c r="G57" s="63"/>
      <c r="H57" s="63"/>
      <c r="I57" s="63"/>
      <c r="J57" s="64">
        <f t="shared" si="1"/>
        <v>4</v>
      </c>
      <c r="K57" s="91"/>
      <c r="L57" s="91"/>
      <c r="M57" s="91"/>
      <c r="N57" s="91"/>
      <c r="O57" s="91"/>
      <c r="P57" s="91"/>
      <c r="Q57" s="91"/>
      <c r="R57" s="91"/>
    </row>
    <row r="58" spans="1:18" ht="18" hidden="1">
      <c r="A58" s="48" t="str">
        <f t="shared" si="3"/>
        <v>56</v>
      </c>
      <c r="B58" s="66">
        <f t="shared" si="4"/>
        <v>3</v>
      </c>
      <c r="C58" s="4" t="s">
        <v>106</v>
      </c>
      <c r="D58" s="4" t="s">
        <v>107</v>
      </c>
      <c r="E58" s="63">
        <v>3</v>
      </c>
      <c r="F58" s="63"/>
      <c r="G58" s="63"/>
      <c r="H58" s="63"/>
      <c r="I58" s="63"/>
      <c r="J58" s="64">
        <f t="shared" si="1"/>
        <v>3</v>
      </c>
    </row>
    <row r="59" spans="1:18" ht="18" hidden="1">
      <c r="A59" s="48"/>
      <c r="B59" s="2"/>
      <c r="C59" s="4" t="s">
        <v>110</v>
      </c>
      <c r="D59" s="4" t="s">
        <v>111</v>
      </c>
      <c r="E59" s="63">
        <v>2</v>
      </c>
      <c r="F59" s="63"/>
      <c r="G59" s="63"/>
      <c r="H59" s="63"/>
      <c r="I59" s="63"/>
      <c r="J59" s="64">
        <f t="shared" si="1"/>
        <v>2</v>
      </c>
    </row>
    <row r="60" spans="1:18" ht="18" hidden="1">
      <c r="A60" s="48"/>
      <c r="B60" s="2"/>
      <c r="C60" s="4"/>
      <c r="D60" s="4"/>
      <c r="E60" s="63"/>
      <c r="F60" s="63"/>
      <c r="G60" s="63"/>
      <c r="H60" s="63"/>
      <c r="I60" s="63"/>
      <c r="J60" s="64" t="e">
        <f t="shared" si="1"/>
        <v>#DIV/0!</v>
      </c>
    </row>
    <row r="61" spans="1:18" ht="18" hidden="1">
      <c r="A61" s="48"/>
      <c r="B61" s="2"/>
      <c r="C61" s="4"/>
      <c r="D61" s="4"/>
      <c r="E61" s="63"/>
      <c r="F61" s="63"/>
      <c r="G61" s="63"/>
      <c r="H61" s="63"/>
      <c r="I61" s="63"/>
      <c r="J61" s="64" t="e">
        <f t="shared" si="1"/>
        <v>#DIV/0!</v>
      </c>
    </row>
    <row r="62" spans="1:18" ht="18" hidden="1">
      <c r="A62" s="48"/>
      <c r="B62" s="2"/>
      <c r="C62" s="4"/>
      <c r="D62" s="4"/>
      <c r="E62" s="63"/>
      <c r="F62" s="63"/>
      <c r="G62" s="63"/>
      <c r="H62" s="63"/>
      <c r="I62" s="63"/>
      <c r="J62" s="64" t="e">
        <f t="shared" si="1"/>
        <v>#DIV/0!</v>
      </c>
    </row>
    <row r="63" spans="1:18" ht="18" hidden="1">
      <c r="A63" s="48"/>
      <c r="B63" s="2"/>
      <c r="C63" s="4"/>
      <c r="D63" s="4"/>
      <c r="E63" s="63"/>
      <c r="F63" s="63"/>
      <c r="G63" s="63"/>
      <c r="H63" s="63"/>
      <c r="I63" s="63"/>
      <c r="J63" s="64" t="e">
        <f t="shared" si="1"/>
        <v>#DIV/0!</v>
      </c>
    </row>
    <row r="64" spans="1:18" ht="18">
      <c r="A64" s="48"/>
      <c r="B64" s="2"/>
      <c r="C64" s="4"/>
      <c r="D64" s="4"/>
      <c r="E64" s="63"/>
      <c r="F64" s="63"/>
      <c r="G64" s="63"/>
      <c r="H64" s="63"/>
      <c r="I64" s="63"/>
      <c r="J64" s="45"/>
    </row>
    <row r="65" spans="1:9" ht="18">
      <c r="A65" s="56"/>
      <c r="B65" s="2"/>
      <c r="E65" s="63"/>
      <c r="F65" s="63"/>
      <c r="G65" s="63"/>
      <c r="H65" s="63"/>
      <c r="I65" s="63"/>
    </row>
    <row r="66" spans="1:9" ht="18">
      <c r="A66" s="56"/>
      <c r="E66" s="63"/>
      <c r="F66" s="63"/>
      <c r="G66" s="63"/>
      <c r="H66" s="63"/>
      <c r="I66" s="63"/>
    </row>
    <row r="67" spans="1:9" ht="18">
      <c r="A67" s="56"/>
      <c r="E67" s="63"/>
      <c r="F67" s="63"/>
      <c r="G67" s="63"/>
      <c r="H67" s="63"/>
      <c r="I67" s="63"/>
    </row>
    <row r="68" spans="1:9" ht="18">
      <c r="A68" s="56"/>
      <c r="E68" s="63"/>
      <c r="F68" s="63"/>
      <c r="G68" s="63"/>
      <c r="H68" s="63"/>
      <c r="I68" s="63"/>
    </row>
    <row r="69" spans="1:9" ht="18">
      <c r="A69" s="56"/>
      <c r="E69" s="63"/>
      <c r="F69" s="63"/>
      <c r="G69" s="63"/>
      <c r="H69" s="63"/>
      <c r="I69" s="63"/>
    </row>
    <row r="70" spans="1:9" ht="18">
      <c r="A70" s="56"/>
      <c r="E70" s="63"/>
      <c r="F70" s="63"/>
      <c r="G70" s="63"/>
      <c r="H70" s="63"/>
      <c r="I70" s="63"/>
    </row>
    <row r="71" spans="1:9" ht="18">
      <c r="A71" s="56"/>
      <c r="E71" s="63"/>
      <c r="F71" s="63"/>
      <c r="G71" s="63"/>
      <c r="H71" s="63"/>
      <c r="I71" s="63"/>
    </row>
    <row r="72" spans="1:9" ht="18">
      <c r="A72" s="56"/>
      <c r="E72" s="63"/>
      <c r="F72" s="63"/>
      <c r="G72" s="63"/>
      <c r="H72" s="63"/>
      <c r="I72" s="63"/>
    </row>
    <row r="73" spans="1:9" ht="18">
      <c r="A73" s="56"/>
      <c r="E73" s="63"/>
      <c r="F73" s="63"/>
      <c r="G73" s="63"/>
      <c r="H73" s="63"/>
      <c r="I73" s="63"/>
    </row>
    <row r="74" spans="1:9" ht="18">
      <c r="A74" s="56"/>
      <c r="E74" s="63"/>
      <c r="F74" s="63"/>
      <c r="G74" s="63"/>
      <c r="H74" s="63"/>
      <c r="I74" s="63"/>
    </row>
    <row r="75" spans="1:9">
      <c r="A75" s="56"/>
    </row>
    <row r="76" spans="1:9">
      <c r="A76" s="56"/>
    </row>
    <row r="77" spans="1:9">
      <c r="A77" s="56"/>
    </row>
    <row r="78" spans="1:9">
      <c r="A78" s="56"/>
    </row>
    <row r="79" spans="1:9">
      <c r="A79" s="56"/>
    </row>
    <row r="80" spans="1:9">
      <c r="A80" s="56"/>
    </row>
    <row r="81" spans="1:1">
      <c r="A81" s="56"/>
    </row>
    <row r="82" spans="1:1">
      <c r="A82" s="56"/>
    </row>
    <row r="83" spans="1:1">
      <c r="A83" s="56"/>
    </row>
    <row r="84" spans="1:1">
      <c r="A84" s="56"/>
    </row>
    <row r="85" spans="1:1">
      <c r="A85" s="56"/>
    </row>
    <row r="86" spans="1:1">
      <c r="A86" s="56"/>
    </row>
    <row r="87" spans="1:1">
      <c r="A87" s="56"/>
    </row>
    <row r="88" spans="1:1">
      <c r="A88" s="56"/>
    </row>
    <row r="89" spans="1:1">
      <c r="A89" s="56"/>
    </row>
    <row r="90" spans="1:1">
      <c r="A90" s="56"/>
    </row>
    <row r="91" spans="1:1">
      <c r="A91" s="56"/>
    </row>
  </sheetData>
  <sortState xmlns:xlrd2="http://schemas.microsoft.com/office/spreadsheetml/2017/richdata2" ref="A3:J48">
    <sortCondition descending="1" ref="B3:B48"/>
  </sortState>
  <mergeCells count="3">
    <mergeCell ref="A1:R1"/>
    <mergeCell ref="K2:R11"/>
    <mergeCell ref="K12:R57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Results Round 10</vt:lpstr>
      <vt:lpstr>Adjusted Handicaps</vt:lpstr>
      <vt:lpstr>Best Net</vt:lpstr>
      <vt:lpstr>Best Gross</vt:lpstr>
      <vt:lpstr>'Results Round 10'!Print_Area</vt:lpstr>
    </vt:vector>
  </TitlesOfParts>
  <Company>Parkridge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Jess Have</cp:lastModifiedBy>
  <cp:lastPrinted>2024-09-02T20:34:57Z</cp:lastPrinted>
  <dcterms:created xsi:type="dcterms:W3CDTF">2009-05-14T08:31:05Z</dcterms:created>
  <dcterms:modified xsi:type="dcterms:W3CDTF">2024-09-02T21:30:18Z</dcterms:modified>
</cp:coreProperties>
</file>