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3/W10/"/>
    </mc:Choice>
  </mc:AlternateContent>
  <xr:revisionPtr revIDLastSave="0" documentId="13_ncr:1_{26300AA1-A002-5E41-BB99-1EAB2038E30B}" xr6:coauthVersionLast="47" xr6:coauthVersionMax="47" xr10:uidLastSave="{00000000-0000-0000-0000-000000000000}"/>
  <bookViews>
    <workbookView xWindow="0" yWindow="500" windowWidth="25600" windowHeight="28300" activeTab="2" xr2:uid="{00000000-000D-0000-FFFF-FFFF00000000}"/>
  </bookViews>
  <sheets>
    <sheet name="Results Round 10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Handicaps'!$E$2:$G$67</definedName>
    <definedName name="_xlnm._FilterDatabase" localSheetId="2" hidden="1">'Grand Prix'!$A$2:$V$37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" i="6" l="1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3" i="6"/>
  <c r="K55" i="6"/>
  <c r="K56" i="6"/>
  <c r="J50" i="8"/>
  <c r="J51" i="8"/>
  <c r="J52" i="8"/>
  <c r="J53" i="8"/>
  <c r="J54" i="8"/>
  <c r="J49" i="8"/>
  <c r="K54" i="6" l="1"/>
  <c r="C54" i="6"/>
  <c r="C51" i="6" l="1"/>
  <c r="C52" i="6"/>
  <c r="C53" i="6"/>
  <c r="K52" i="6"/>
  <c r="K53" i="6"/>
  <c r="K51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7" i="6"/>
  <c r="C48" i="6"/>
  <c r="C49" i="6"/>
  <c r="C50" i="6"/>
  <c r="C46" i="6"/>
  <c r="C3" i="6"/>
  <c r="K47" i="6" l="1"/>
  <c r="K48" i="6"/>
  <c r="K49" i="6"/>
  <c r="K50" i="6"/>
  <c r="K40" i="6"/>
  <c r="J43" i="8"/>
  <c r="J44" i="8"/>
  <c r="J45" i="8"/>
  <c r="J46" i="8"/>
  <c r="J47" i="8"/>
  <c r="J48" i="8"/>
  <c r="K33" i="6"/>
  <c r="K37" i="6"/>
  <c r="K42" i="6"/>
  <c r="K25" i="6"/>
  <c r="J36" i="8"/>
  <c r="J37" i="8"/>
  <c r="J38" i="8"/>
  <c r="J39" i="8"/>
  <c r="J40" i="8"/>
  <c r="J41" i="8"/>
  <c r="J42" i="8"/>
  <c r="K46" i="6"/>
  <c r="K22" i="6"/>
  <c r="K28" i="6"/>
  <c r="K29" i="6"/>
  <c r="K41" i="6"/>
  <c r="K30" i="6"/>
  <c r="K16" i="6"/>
  <c r="K13" i="6"/>
  <c r="K17" i="6"/>
  <c r="J5" i="8"/>
  <c r="J3" i="8" l="1"/>
  <c r="J4" i="8"/>
  <c r="J7" i="8"/>
  <c r="J8" i="8"/>
  <c r="J6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45" i="6" l="1"/>
  <c r="K43" i="6" l="1"/>
  <c r="K32" i="6" l="1"/>
  <c r="K11" i="6"/>
  <c r="K9" i="6"/>
  <c r="K21" i="6"/>
  <c r="K36" i="6"/>
  <c r="A4" i="8"/>
  <c r="A7" i="8"/>
  <c r="A8" i="8"/>
  <c r="A6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3" i="8"/>
  <c r="K34" i="6" l="1"/>
  <c r="K15" i="6"/>
  <c r="K27" i="6"/>
  <c r="K26" i="6"/>
  <c r="K5" i="6"/>
  <c r="K31" i="6"/>
  <c r="K14" i="6"/>
  <c r="K8" i="6"/>
  <c r="K44" i="6"/>
  <c r="K38" i="6" l="1"/>
  <c r="K7" i="6" l="1"/>
  <c r="K4" i="6" l="1"/>
  <c r="K3" i="6"/>
  <c r="K23" i="6"/>
  <c r="K12" i="6"/>
  <c r="K19" i="6"/>
  <c r="K6" i="6"/>
  <c r="K35" i="6"/>
  <c r="K24" i="6"/>
  <c r="K18" i="6"/>
  <c r="K20" i="6"/>
  <c r="K10" i="6"/>
  <c r="K39" i="6"/>
</calcChain>
</file>

<file path=xl/sharedStrings.xml><?xml version="1.0" encoding="utf-8"?>
<sst xmlns="http://schemas.openxmlformats.org/spreadsheetml/2006/main" count="579" uniqueCount="154">
  <si>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</si>
  <si>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</si>
  <si>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</si>
  <si>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</si>
  <si>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</si>
  <si>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</si>
  <si>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</si>
  <si>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</si>
  <si>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</si>
  <si>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</si>
  <si>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</si>
  <si>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</si>
  <si>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</si>
  <si>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</si>
  <si>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</si>
  <si>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</si>
  <si>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</si>
  <si>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</si>
  <si>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</si>
  <si>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</si>
  <si>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</si>
  <si>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</si>
  <si>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</si>
  <si>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</si>
  <si>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</si>
  <si>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</si>
  <si>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</si>
  <si>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</si>
  <si>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</si>
  <si>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</si>
  <si>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</si>
  <si>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</si>
  <si>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</si>
  <si>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</si>
  <si>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</si>
  <si>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</si>
  <si>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</si>
  <si>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</si>
  <si>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</si>
  <si>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</si>
  <si>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</si>
  <si>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</si>
  <si>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</si>
  <si>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</si>
  <si>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</si>
  <si>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</si>
  <si>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</si>
  <si>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</si>
  <si>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</si>
  <si>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</si>
  <si>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</si>
  <si>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</si>
  <si>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</si>
  <si>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</si>
  <si>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</si>
  <si>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</si>
  <si>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</si>
  <si>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</si>
  <si>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</si>
  <si>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</si>
  <si>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</si>
  <si>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</si>
  <si>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</si>
  <si>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</si>
  <si>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</si>
  <si>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</si>
  <si>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</si>
  <si>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</si>
  <si>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</si>
  <si>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</si>
  <si>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Foy</t>
  </si>
  <si>
    <t>Ernest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</si>
  <si>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</si>
  <si>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</si>
  <si>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</si>
  <si>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</si>
  <si>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</si>
  <si>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</si>
  <si>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</si>
  <si>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</si>
  <si>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</si>
  <si>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</si>
  <si>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</si>
  <si>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</si>
  <si>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</si>
  <si>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</si>
  <si>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</si>
  <si>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</si>
  <si>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</si>
  <si>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</si>
  <si>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</si>
  <si>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</si>
  <si>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</si>
  <si>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</si>
  <si>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</si>
  <si>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</si>
  <si>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</si>
  <si>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</si>
  <si>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</si>
  <si>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</si>
  <si>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</si>
  <si>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</si>
  <si>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</si>
  <si>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</si>
  <si>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</si>
  <si>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</si>
  <si>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</si>
  <si>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</si>
  <si>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</si>
  <si>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</si>
  <si>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</si>
  <si>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</si>
  <si>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</si>
  <si>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</si>
  <si>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</si>
  <si>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</si>
  <si>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</si>
  <si>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</si>
  <si>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</si>
  <si>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</si>
  <si>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</si>
  <si>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</si>
  <si>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</si>
  <si>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</si>
  <si>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</si>
  <si>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</si>
  <si>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Sudret</t>
  </si>
  <si>
    <t>Fred</t>
  </si>
  <si>
    <t>Zimmer</t>
  </si>
  <si>
    <t>Philippe</t>
  </si>
  <si>
    <t>Brown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</si>
  <si>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</si>
  <si>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</si>
  <si>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</si>
  <si>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</si>
  <si>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</si>
  <si>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</si>
  <si>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</si>
  <si>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</si>
  <si>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</si>
  <si>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CITCO GRAND PRIX – EUROPEAN TOUR 2023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</si>
  <si>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2023</t>
    </r>
  </si>
  <si>
    <t>De Groot</t>
  </si>
  <si>
    <t>Sneyd</t>
  </si>
  <si>
    <t>Nathan</t>
  </si>
  <si>
    <t xml:space="preserve"> </t>
  </si>
  <si>
    <t>McKay</t>
  </si>
  <si>
    <t>Bruce</t>
  </si>
  <si>
    <t>Stephane</t>
  </si>
  <si>
    <t>Kikuoka</t>
  </si>
  <si>
    <t>R10</t>
  </si>
  <si>
    <t>SS12</t>
  </si>
  <si>
    <t>Hill</t>
  </si>
  <si>
    <t>Jonathan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</si>
</sst>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7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8"/>
      <color indexed="8"/>
      <name val="Times New Roman"/>
      <family val="1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12"/>
      <name val="Candara"/>
      <family val="2"/>
    </font>
    <font>
      <sz val="12"/>
      <color indexed="8"/>
      <name val="Candara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ndara"/>
      <family val="2"/>
    </font>
    <font>
      <b/>
      <sz val="12"/>
      <color indexed="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left" vertical="center"/>
    </xf>
    <xf numFmtId="164" fontId="21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/>
    </xf>
    <xf numFmtId="164" fontId="22" fillId="0" borderId="0" xfId="0" applyNumberFormat="1" applyFont="1" applyAlignment="1">
      <alignment horizontal="right"/>
    </xf>
    <xf numFmtId="0" fontId="23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9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2" fillId="0" borderId="0" xfId="0" applyNumberFormat="1" applyFont="1"/>
    <xf numFmtId="0" fontId="16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33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8" fillId="0" borderId="0" xfId="0" applyFont="1"/>
    <xf numFmtId="164" fontId="11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36" fillId="0" borderId="0" xfId="0" applyFont="1" applyAlignment="1">
      <alignment horizontal="right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8" fillId="0" borderId="0" xfId="0" applyFont="1"/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right"/>
    </xf>
    <xf numFmtId="0" fontId="40" fillId="0" borderId="0" xfId="0" applyFont="1" applyAlignment="1">
      <alignment horizontal="right"/>
    </xf>
    <xf numFmtId="0" fontId="40" fillId="0" borderId="0" xfId="0" applyFont="1"/>
    <xf numFmtId="164" fontId="40" fillId="0" borderId="0" xfId="0" applyNumberFormat="1" applyFont="1"/>
    <xf numFmtId="0" fontId="42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vertical="top"/>
    </xf>
    <xf numFmtId="0" fontId="43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39" fillId="0" borderId="0" xfId="0" applyFont="1" applyAlignment="1">
      <alignment horizontal="right"/>
    </xf>
    <xf numFmtId="164" fontId="44" fillId="0" borderId="0" xfId="0" applyNumberFormat="1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left"/>
    </xf>
    <xf numFmtId="0" fontId="46" fillId="0" borderId="0" xfId="0" applyFont="1" applyAlignment="1">
      <alignment horizontal="right"/>
    </xf>
    <xf numFmtId="0" fontId="45" fillId="0" borderId="0" xfId="0" applyFont="1" applyAlignment="1">
      <alignment horizontal="right"/>
    </xf>
    <xf numFmtId="164" fontId="45" fillId="0" borderId="0" xfId="0" applyNumberFormat="1" applyFont="1"/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261224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7</xdr:row>
      <xdr:rowOff>187366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zoomScale="120" zoomScaleNormal="120" workbookViewId="0">
      <selection activeCell="G18" sqref="G18"/>
    </sheetView>
  </sheetViews>
  <sheetFormatPr baseColWidth="10" defaultColWidth="8.83203125" defaultRowHeight="18.75" customHeight="1" x14ac:dyDescent="0.15"/>
  <cols>
    <col min="1" max="1" width="11.1640625" bestFit="1" customWidth="1"/>
    <col min="2" max="2" width="9.5" style="1" bestFit="1" customWidth="1"/>
    <col min="3" max="3" width="8.83203125" style="1" bestFit="1" customWidth="1"/>
    <col min="4" max="4" width="10.33203125" style="1" bestFit="1" customWidth="1"/>
  </cols>
  <sheetData>
    <row r="1" spans="1:8" s="5" customFormat="1" ht="18.75" customHeight="1" x14ac:dyDescent="0.15">
      <c r="A1" s="51" t="s">
        <v>149</v>
      </c>
      <c r="B1" s="47">
        <v>2023</v>
      </c>
      <c r="C1" s="47" t="s">
        <v>150</v>
      </c>
      <c r="D1" s="47" t="s">
        <v>151</v>
      </c>
    </row>
    <row r="2" spans="1:8" s="5" customFormat="1" ht="18.75" customHeight="1" x14ac:dyDescent="0.15">
      <c r="A2" s="46" t="s">
        <v>32</v>
      </c>
      <c r="B2" s="47" t="s">
        <v>52</v>
      </c>
      <c r="C2" s="47" t="s">
        <v>53</v>
      </c>
      <c r="D2" s="47" t="s">
        <v>63</v>
      </c>
      <c r="E2" s="13"/>
      <c r="F2" s="13"/>
    </row>
    <row r="3" spans="1:8" ht="18.75" customHeight="1" x14ac:dyDescent="0.2">
      <c r="A3" s="28" t="s">
        <v>123</v>
      </c>
      <c r="B3" s="28" t="s">
        <v>124</v>
      </c>
      <c r="C3" s="52">
        <v>9.4</v>
      </c>
      <c r="D3" s="53">
        <v>16</v>
      </c>
      <c r="E3" s="45"/>
    </row>
    <row r="4" spans="1:8" ht="18.75" customHeight="1" x14ac:dyDescent="0.2">
      <c r="A4" s="28" t="s">
        <v>0</v>
      </c>
      <c r="B4" s="28" t="s">
        <v>1</v>
      </c>
      <c r="C4" s="52">
        <v>5.6</v>
      </c>
      <c r="D4" s="53">
        <v>16</v>
      </c>
      <c r="E4" s="45"/>
    </row>
    <row r="5" spans="1:8" ht="18.75" customHeight="1" x14ac:dyDescent="0.2">
      <c r="A5" s="28" t="s">
        <v>2</v>
      </c>
      <c r="B5" s="28" t="s">
        <v>3</v>
      </c>
      <c r="C5" s="52">
        <v>-0.5</v>
      </c>
      <c r="D5" s="53">
        <v>16</v>
      </c>
      <c r="E5" s="45"/>
    </row>
    <row r="6" spans="1:8" ht="18.75" customHeight="1" x14ac:dyDescent="0.2">
      <c r="A6" s="28" t="s">
        <v>101</v>
      </c>
      <c r="B6" s="28" t="s">
        <v>102</v>
      </c>
      <c r="C6" s="52">
        <v>-1.3</v>
      </c>
      <c r="D6" s="53">
        <v>15</v>
      </c>
      <c r="E6" s="45"/>
    </row>
    <row r="7" spans="1:8" ht="18.75" customHeight="1" x14ac:dyDescent="0.2">
      <c r="A7" s="28" t="s">
        <v>41</v>
      </c>
      <c r="B7" s="28" t="s">
        <v>42</v>
      </c>
      <c r="C7" s="52">
        <v>0.3</v>
      </c>
      <c r="D7" s="53">
        <v>13</v>
      </c>
      <c r="E7" s="45"/>
    </row>
    <row r="8" spans="1:8" ht="18.75" customHeight="1" x14ac:dyDescent="0.2">
      <c r="A8" s="28" t="s">
        <v>55</v>
      </c>
      <c r="B8" s="28" t="s">
        <v>23</v>
      </c>
      <c r="C8" s="52">
        <v>6.5</v>
      </c>
      <c r="D8" s="53">
        <v>13</v>
      </c>
      <c r="E8" s="45"/>
    </row>
    <row r="9" spans="1:8" ht="18.75" customHeight="1" x14ac:dyDescent="0.2">
      <c r="A9" s="28" t="s">
        <v>11</v>
      </c>
      <c r="B9" s="28" t="s">
        <v>12</v>
      </c>
      <c r="C9" s="52">
        <v>-1.2</v>
      </c>
      <c r="D9" s="53">
        <v>12</v>
      </c>
      <c r="E9" s="45"/>
    </row>
    <row r="10" spans="1:8" ht="18.75" customHeight="1" x14ac:dyDescent="0.2">
      <c r="A10" s="28" t="s">
        <v>84</v>
      </c>
      <c r="B10" s="28" t="s">
        <v>122</v>
      </c>
      <c r="C10" s="52">
        <v>3.1</v>
      </c>
      <c r="D10" s="53">
        <v>11</v>
      </c>
      <c r="E10" s="45"/>
    </row>
    <row r="11" spans="1:8" ht="18.75" customHeight="1" x14ac:dyDescent="0.2">
      <c r="A11" s="28" t="s">
        <v>93</v>
      </c>
      <c r="B11" s="28" t="s">
        <v>94</v>
      </c>
      <c r="C11" s="52">
        <v>1.5</v>
      </c>
      <c r="D11" s="53">
        <v>11</v>
      </c>
      <c r="E11" s="45"/>
    </row>
    <row r="12" spans="1:8" ht="18.75" customHeight="1" x14ac:dyDescent="0.2">
      <c r="A12" s="28" t="s">
        <v>99</v>
      </c>
      <c r="B12" s="28" t="s">
        <v>100</v>
      </c>
      <c r="C12" s="52">
        <v>5.2</v>
      </c>
      <c r="D12" s="53">
        <v>10</v>
      </c>
      <c r="E12" s="45"/>
    </row>
    <row r="13" spans="1:8" ht="16" x14ac:dyDescent="0.2">
      <c r="A13" s="28" t="s">
        <v>9</v>
      </c>
      <c r="B13" s="28" t="s">
        <v>10</v>
      </c>
      <c r="C13" s="52">
        <v>4</v>
      </c>
      <c r="D13" s="53">
        <v>10</v>
      </c>
      <c r="E13" s="53"/>
      <c r="F13" s="53"/>
      <c r="G13" s="53"/>
      <c r="H13" s="53"/>
    </row>
    <row r="14" spans="1:8" ht="18.75" customHeight="1" x14ac:dyDescent="0.2">
      <c r="A14" s="28" t="s">
        <v>85</v>
      </c>
      <c r="B14" s="28" t="s">
        <v>79</v>
      </c>
      <c r="C14" s="52">
        <v>4.8</v>
      </c>
      <c r="D14" s="53">
        <v>10</v>
      </c>
      <c r="E14" s="45"/>
    </row>
    <row r="15" spans="1:8" ht="18.75" customHeight="1" x14ac:dyDescent="0.2">
      <c r="A15" s="28" t="s">
        <v>134</v>
      </c>
      <c r="B15" s="28" t="s">
        <v>10</v>
      </c>
      <c r="C15" s="52">
        <v>2.7</v>
      </c>
      <c r="D15" s="53">
        <v>10</v>
      </c>
      <c r="E15" s="45"/>
    </row>
    <row r="16" spans="1:8" ht="18.75" customHeight="1" x14ac:dyDescent="0.2">
      <c r="A16" s="28" t="s">
        <v>58</v>
      </c>
      <c r="B16" s="28" t="s">
        <v>50</v>
      </c>
      <c r="C16" s="52">
        <v>1.1000000000000001</v>
      </c>
      <c r="D16" s="53">
        <v>10</v>
      </c>
      <c r="E16" s="45"/>
    </row>
    <row r="17" spans="1:8" ht="18.75" customHeight="1" x14ac:dyDescent="0.2">
      <c r="A17" s="28" t="s">
        <v>30</v>
      </c>
      <c r="B17" s="28" t="s">
        <v>31</v>
      </c>
      <c r="C17" s="52">
        <v>7.2</v>
      </c>
      <c r="D17" s="53">
        <v>10</v>
      </c>
      <c r="E17" s="45" t="s">
        <v>145</v>
      </c>
    </row>
    <row r="18" spans="1:8" ht="18.75" customHeight="1" x14ac:dyDescent="0.2">
      <c r="A18" s="28" t="s">
        <v>88</v>
      </c>
      <c r="B18" s="28" t="s">
        <v>89</v>
      </c>
      <c r="C18" s="52">
        <v>1</v>
      </c>
      <c r="D18" s="53">
        <v>8</v>
      </c>
      <c r="E18" s="45"/>
    </row>
    <row r="19" spans="1:8" ht="18.75" customHeight="1" x14ac:dyDescent="0.2">
      <c r="A19" s="28" t="s">
        <v>87</v>
      </c>
      <c r="B19" s="28" t="s">
        <v>48</v>
      </c>
      <c r="C19" s="52">
        <v>6.8</v>
      </c>
      <c r="D19" s="53">
        <v>8</v>
      </c>
      <c r="E19" s="45"/>
    </row>
    <row r="20" spans="1:8" ht="18.75" customHeight="1" x14ac:dyDescent="0.2">
      <c r="A20" s="28" t="s">
        <v>116</v>
      </c>
      <c r="B20" s="28" t="s">
        <v>117</v>
      </c>
      <c r="C20" s="52">
        <v>3.2</v>
      </c>
      <c r="D20" s="53">
        <v>7</v>
      </c>
      <c r="E20" s="45"/>
    </row>
    <row r="21" spans="1:8" ht="18.75" customHeight="1" x14ac:dyDescent="0.2">
      <c r="A21" s="28" t="s">
        <v>39</v>
      </c>
      <c r="B21" s="28" t="s">
        <v>34</v>
      </c>
      <c r="C21" s="52">
        <v>3.6</v>
      </c>
      <c r="D21" s="53">
        <v>7</v>
      </c>
      <c r="E21" s="45"/>
    </row>
    <row r="22" spans="1:8" ht="18.75" customHeight="1" x14ac:dyDescent="0.2">
      <c r="A22" s="28" t="s">
        <v>73</v>
      </c>
      <c r="B22" s="28" t="s">
        <v>74</v>
      </c>
      <c r="C22" s="52">
        <v>7.1</v>
      </c>
      <c r="D22" s="53">
        <v>6</v>
      </c>
      <c r="E22" s="45"/>
      <c r="F22" s="45"/>
    </row>
    <row r="23" spans="1:8" ht="18.75" customHeight="1" x14ac:dyDescent="0.2">
      <c r="A23" s="28" t="s">
        <v>137</v>
      </c>
      <c r="B23" s="28" t="s">
        <v>138</v>
      </c>
      <c r="C23" s="52">
        <v>7</v>
      </c>
      <c r="D23" s="53">
        <v>5</v>
      </c>
      <c r="E23" s="45"/>
      <c r="F23" s="45"/>
    </row>
    <row r="24" spans="1:8" s="5" customFormat="1" ht="18.75" customHeight="1" x14ac:dyDescent="0.2">
      <c r="A24" s="28" t="s">
        <v>76</v>
      </c>
      <c r="B24" s="28" t="s">
        <v>77</v>
      </c>
      <c r="C24" s="52">
        <v>-0.1</v>
      </c>
      <c r="D24" s="53">
        <v>4</v>
      </c>
      <c r="E24" s="45"/>
      <c r="F24" s="45"/>
    </row>
    <row r="25" spans="1:8" ht="16" x14ac:dyDescent="0.2">
      <c r="A25" s="28"/>
      <c r="B25" s="28"/>
      <c r="C25" s="52"/>
      <c r="D25" s="53"/>
      <c r="E25" s="53"/>
      <c r="F25" s="53"/>
      <c r="G25" s="53"/>
      <c r="H25" s="53"/>
    </row>
    <row r="26" spans="1:8" s="5" customFormat="1" ht="18.75" customHeight="1" x14ac:dyDescent="0.2">
      <c r="A26" s="28"/>
      <c r="B26" s="28"/>
      <c r="C26" s="52"/>
      <c r="D26" s="53"/>
    </row>
    <row r="27" spans="1:8" s="5" customFormat="1" ht="18.75" customHeight="1" x14ac:dyDescent="0.2">
      <c r="A27" s="28"/>
      <c r="B27" s="28"/>
      <c r="C27" s="52"/>
      <c r="D27" s="53"/>
    </row>
    <row r="28" spans="1:8" s="5" customFormat="1" ht="18.75" customHeight="1" x14ac:dyDescent="0.2">
      <c r="A28" s="28"/>
      <c r="B28" s="28"/>
      <c r="C28" s="52"/>
      <c r="D28" s="53"/>
    </row>
    <row r="29" spans="1:8" s="5" customFormat="1" ht="18.75" customHeight="1" x14ac:dyDescent="0.2">
      <c r="A29" s="28"/>
      <c r="B29" s="28"/>
      <c r="C29" s="52"/>
      <c r="D29" s="53"/>
    </row>
    <row r="30" spans="1:8" s="5" customFormat="1" ht="18.75" customHeight="1" x14ac:dyDescent="0.2">
      <c r="A30" s="28"/>
      <c r="B30" s="28"/>
      <c r="C30" s="52"/>
      <c r="D30" s="53"/>
    </row>
    <row r="31" spans="1:8" s="5" customFormat="1" ht="18.75" customHeight="1" x14ac:dyDescent="0.2">
      <c r="A31" s="28"/>
      <c r="B31" s="28"/>
      <c r="C31" s="52"/>
      <c r="D31" s="53"/>
      <c r="E31"/>
    </row>
    <row r="32" spans="1:8" s="5" customFormat="1" ht="18.75" customHeight="1" x14ac:dyDescent="0.2">
      <c r="A32" s="28"/>
      <c r="B32" s="28"/>
      <c r="C32" s="52"/>
      <c r="D32" s="53"/>
    </row>
    <row r="33" spans="1:8" s="5" customFormat="1" ht="18.75" customHeight="1" x14ac:dyDescent="0.2">
      <c r="A33" s="28"/>
      <c r="B33" s="28"/>
      <c r="C33" s="52"/>
      <c r="D33" s="53"/>
    </row>
    <row r="34" spans="1:8" ht="18.75" customHeight="1" x14ac:dyDescent="0.2">
      <c r="A34" s="28"/>
      <c r="B34" s="28"/>
      <c r="C34" s="52"/>
      <c r="D34" s="53"/>
    </row>
    <row r="35" spans="1:8" ht="18.75" customHeight="1" x14ac:dyDescent="0.2">
      <c r="A35" s="28"/>
      <c r="B35" s="28"/>
      <c r="C35" s="52"/>
      <c r="D35" s="53"/>
    </row>
    <row r="36" spans="1:8" ht="16" customHeight="1" x14ac:dyDescent="0.2">
      <c r="A36" s="28"/>
      <c r="B36" s="28"/>
      <c r="C36" s="52"/>
      <c r="D36" s="53"/>
      <c r="E36" s="53"/>
      <c r="F36" s="53"/>
      <c r="G36" s="53"/>
      <c r="H36" s="53"/>
    </row>
    <row r="37" spans="1:8" ht="16" x14ac:dyDescent="0.2">
      <c r="A37" s="28"/>
      <c r="B37" s="28"/>
      <c r="C37" s="52"/>
      <c r="D37" s="53"/>
    </row>
    <row r="38" spans="1:8" s="59" customFormat="1" ht="14" customHeight="1" x14ac:dyDescent="0.2">
      <c r="A38" s="28"/>
      <c r="B38" s="28"/>
      <c r="C38" s="52"/>
      <c r="D38" s="53"/>
    </row>
    <row r="39" spans="1:8" ht="18.75" customHeight="1" x14ac:dyDescent="0.2">
      <c r="A39" s="28"/>
      <c r="B39" s="28"/>
      <c r="C39" s="52"/>
      <c r="D39" s="53"/>
      <c r="E39" s="49"/>
      <c r="F39" s="49"/>
      <c r="G39" s="49"/>
      <c r="H39" s="49"/>
    </row>
    <row r="40" spans="1:8" ht="18.75" customHeight="1" x14ac:dyDescent="0.2">
      <c r="A40" s="28"/>
      <c r="B40" s="28"/>
      <c r="C40" s="52"/>
      <c r="D40" s="53"/>
    </row>
    <row r="41" spans="1:8" ht="18.75" customHeight="1" x14ac:dyDescent="0.2">
      <c r="A41" s="28"/>
      <c r="B41" s="28"/>
      <c r="C41" s="52"/>
      <c r="D41" s="53"/>
    </row>
    <row r="42" spans="1:8" ht="18.75" customHeight="1" x14ac:dyDescent="0.2">
      <c r="A42" s="28"/>
      <c r="B42" s="28"/>
      <c r="C42" s="52"/>
      <c r="D42" s="53"/>
    </row>
    <row r="43" spans="1:8" ht="18.75" customHeight="1" x14ac:dyDescent="0.2">
      <c r="A43" s="28"/>
      <c r="B43" s="28"/>
      <c r="C43" s="52"/>
      <c r="D43" s="53"/>
    </row>
    <row r="44" spans="1:8" ht="18.75" customHeight="1" x14ac:dyDescent="0.2">
      <c r="A44" s="28"/>
      <c r="B44" s="28"/>
      <c r="C44" s="52"/>
      <c r="D44" s="53"/>
    </row>
    <row r="45" spans="1:8" ht="18.75" customHeight="1" x14ac:dyDescent="0.2">
      <c r="A45" s="28"/>
      <c r="B45" s="28"/>
      <c r="C45" s="52"/>
      <c r="D45" s="53"/>
    </row>
    <row r="46" spans="1:8" ht="18.75" customHeight="1" x14ac:dyDescent="0.2">
      <c r="A46" s="28"/>
      <c r="B46" s="28"/>
      <c r="C46" s="52"/>
      <c r="D46" s="53"/>
    </row>
    <row r="47" spans="1:8" ht="18.75" customHeight="1" x14ac:dyDescent="0.15">
      <c r="A47" s="44"/>
      <c r="B47" s="44"/>
      <c r="C47" s="48"/>
      <c r="D47" s="49"/>
    </row>
    <row r="48" spans="1:8" ht="18.75" customHeight="1" x14ac:dyDescent="0.15">
      <c r="A48" s="44"/>
      <c r="B48" s="44"/>
      <c r="C48" s="48"/>
      <c r="D48" s="49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zoomScale="107" zoomScaleNormal="107" workbookViewId="0">
      <selection activeCell="K29" sqref="K29"/>
    </sheetView>
  </sheetViews>
  <sheetFormatPr baseColWidth="10" defaultColWidth="8.83203125" defaultRowHeight="18" x14ac:dyDescent="0.15"/>
  <cols>
    <col min="1" max="1" width="15.33203125" style="24" bestFit="1" customWidth="1"/>
    <col min="2" max="2" width="10.1640625" style="24" bestFit="1" customWidth="1"/>
    <col min="3" max="3" width="9.5" style="14" bestFit="1" customWidth="1"/>
    <col min="4" max="4" width="6.5" style="32" customWidth="1"/>
    <col min="5" max="5" width="18.1640625" style="18" customWidth="1"/>
    <col min="6" max="6" width="9.6640625" style="18" bestFit="1" customWidth="1"/>
    <col min="7" max="7" width="8.83203125" style="62"/>
    <col min="8" max="16384" width="8.83203125" style="18"/>
  </cols>
  <sheetData>
    <row r="1" spans="1:9" s="16" customFormat="1" ht="20" x14ac:dyDescent="0.15">
      <c r="A1" s="15" t="s">
        <v>32</v>
      </c>
      <c r="B1" s="15" t="s">
        <v>52</v>
      </c>
      <c r="C1" s="15" t="s">
        <v>53</v>
      </c>
      <c r="D1" s="30"/>
      <c r="E1" s="25" t="s">
        <v>66</v>
      </c>
      <c r="G1" s="60"/>
      <c r="I1" s="17"/>
    </row>
    <row r="2" spans="1:9" ht="19" x14ac:dyDescent="0.2">
      <c r="A2" s="28" t="s">
        <v>84</v>
      </c>
      <c r="B2" s="28" t="s">
        <v>122</v>
      </c>
      <c r="C2" s="52">
        <v>3.2</v>
      </c>
      <c r="D2" s="56"/>
      <c r="E2" s="28" t="s">
        <v>101</v>
      </c>
      <c r="F2" s="28" t="s">
        <v>102</v>
      </c>
      <c r="G2" s="52">
        <v>-1.9</v>
      </c>
      <c r="H2" s="57"/>
      <c r="I2" s="19"/>
    </row>
    <row r="3" spans="1:9" ht="19" x14ac:dyDescent="0.2">
      <c r="A3" s="28" t="s">
        <v>15</v>
      </c>
      <c r="B3" s="28" t="s">
        <v>148</v>
      </c>
      <c r="C3" s="52">
        <v>4.9000000000000004</v>
      </c>
      <c r="D3" s="56"/>
      <c r="E3" s="28" t="s">
        <v>103</v>
      </c>
      <c r="F3" s="28" t="s">
        <v>104</v>
      </c>
      <c r="G3" s="52">
        <v>-1.6</v>
      </c>
      <c r="H3" s="57"/>
      <c r="I3" s="19"/>
    </row>
    <row r="4" spans="1:9" s="20" customFormat="1" ht="19" x14ac:dyDescent="0.2">
      <c r="A4" s="28" t="s">
        <v>28</v>
      </c>
      <c r="B4" s="28" t="s">
        <v>29</v>
      </c>
      <c r="C4" s="52">
        <v>6.1</v>
      </c>
      <c r="D4" s="56"/>
      <c r="E4" s="28" t="s">
        <v>37</v>
      </c>
      <c r="F4" s="28" t="s">
        <v>38</v>
      </c>
      <c r="G4" s="52">
        <v>-1.6</v>
      </c>
      <c r="H4" s="58"/>
      <c r="I4" s="19"/>
    </row>
    <row r="5" spans="1:9" ht="19" x14ac:dyDescent="0.2">
      <c r="A5" s="28" t="s">
        <v>137</v>
      </c>
      <c r="B5" s="28" t="s">
        <v>138</v>
      </c>
      <c r="C5" s="52">
        <v>7.2</v>
      </c>
      <c r="D5" s="56"/>
      <c r="E5" s="28" t="s">
        <v>56</v>
      </c>
      <c r="F5" s="28" t="s">
        <v>8</v>
      </c>
      <c r="G5" s="52">
        <v>-1.5</v>
      </c>
      <c r="H5" s="57"/>
      <c r="I5" s="19"/>
    </row>
    <row r="6" spans="1:9" ht="19" x14ac:dyDescent="0.2">
      <c r="A6" s="28" t="s">
        <v>41</v>
      </c>
      <c r="B6" s="28" t="s">
        <v>42</v>
      </c>
      <c r="C6" s="52">
        <v>0.1</v>
      </c>
      <c r="D6" s="56"/>
      <c r="E6" s="28" t="s">
        <v>2</v>
      </c>
      <c r="F6" s="28" t="s">
        <v>3</v>
      </c>
      <c r="G6" s="52">
        <v>-1.3</v>
      </c>
      <c r="H6" s="57"/>
      <c r="I6" s="19"/>
    </row>
    <row r="7" spans="1:9" ht="19" x14ac:dyDescent="0.2">
      <c r="A7" s="28" t="s">
        <v>131</v>
      </c>
      <c r="B7" s="28" t="s">
        <v>42</v>
      </c>
      <c r="C7" s="52">
        <v>0.3</v>
      </c>
      <c r="D7" s="56"/>
      <c r="E7" s="28" t="s">
        <v>11</v>
      </c>
      <c r="F7" s="28" t="s">
        <v>12</v>
      </c>
      <c r="G7" s="52">
        <v>-1.2</v>
      </c>
      <c r="H7" s="57"/>
      <c r="I7" s="19"/>
    </row>
    <row r="8" spans="1:9" ht="19" x14ac:dyDescent="0.2">
      <c r="A8" s="28" t="s">
        <v>101</v>
      </c>
      <c r="B8" s="28" t="s">
        <v>102</v>
      </c>
      <c r="C8" s="52">
        <v>-1.9</v>
      </c>
      <c r="D8" s="56"/>
      <c r="E8" s="28" t="s">
        <v>105</v>
      </c>
      <c r="F8" s="28" t="s">
        <v>106</v>
      </c>
      <c r="G8" s="52">
        <v>-0.2</v>
      </c>
      <c r="H8" s="57"/>
      <c r="I8" s="19"/>
    </row>
    <row r="9" spans="1:9" ht="19" x14ac:dyDescent="0.2">
      <c r="A9" s="28" t="s">
        <v>103</v>
      </c>
      <c r="B9" s="28" t="s">
        <v>104</v>
      </c>
      <c r="C9" s="52">
        <v>-1.6</v>
      </c>
      <c r="D9" s="56"/>
      <c r="E9" s="28" t="s">
        <v>76</v>
      </c>
      <c r="F9" s="28" t="s">
        <v>77</v>
      </c>
      <c r="G9" s="52">
        <v>0</v>
      </c>
      <c r="H9" s="57"/>
      <c r="I9" s="19"/>
    </row>
    <row r="10" spans="1:9" ht="19" x14ac:dyDescent="0.2">
      <c r="A10" s="28" t="s">
        <v>130</v>
      </c>
      <c r="B10" s="28" t="s">
        <v>7</v>
      </c>
      <c r="C10" s="52">
        <v>1.8</v>
      </c>
      <c r="D10" s="56"/>
      <c r="E10" s="28" t="s">
        <v>41</v>
      </c>
      <c r="F10" s="28" t="s">
        <v>42</v>
      </c>
      <c r="G10" s="52">
        <v>0.1</v>
      </c>
      <c r="H10" s="57"/>
      <c r="I10" s="19"/>
    </row>
    <row r="11" spans="1:9" ht="19" x14ac:dyDescent="0.2">
      <c r="A11" s="28" t="s">
        <v>87</v>
      </c>
      <c r="B11" s="28" t="s">
        <v>48</v>
      </c>
      <c r="C11" s="52">
        <v>7</v>
      </c>
      <c r="D11" s="56"/>
      <c r="E11" s="28" t="s">
        <v>131</v>
      </c>
      <c r="F11" s="28" t="s">
        <v>42</v>
      </c>
      <c r="G11" s="52">
        <v>0.3</v>
      </c>
      <c r="H11" s="57"/>
      <c r="I11" s="19"/>
    </row>
    <row r="12" spans="1:9" ht="19" x14ac:dyDescent="0.2">
      <c r="A12" s="28" t="s">
        <v>105</v>
      </c>
      <c r="B12" s="28" t="s">
        <v>106</v>
      </c>
      <c r="C12" s="52">
        <v>-0.2</v>
      </c>
      <c r="D12" s="56"/>
      <c r="E12" s="28" t="s">
        <v>88</v>
      </c>
      <c r="F12" s="28" t="s">
        <v>89</v>
      </c>
      <c r="G12" s="52">
        <v>1.1000000000000001</v>
      </c>
      <c r="H12" s="57"/>
      <c r="I12" s="19"/>
    </row>
    <row r="13" spans="1:9" ht="19" x14ac:dyDescent="0.2">
      <c r="A13" s="28" t="s">
        <v>88</v>
      </c>
      <c r="B13" s="28" t="s">
        <v>89</v>
      </c>
      <c r="C13" s="52">
        <v>1.1000000000000001</v>
      </c>
      <c r="D13" s="56"/>
      <c r="E13" s="28" t="s">
        <v>58</v>
      </c>
      <c r="F13" s="28" t="s">
        <v>50</v>
      </c>
      <c r="G13" s="52">
        <v>1.2</v>
      </c>
      <c r="H13" s="57"/>
      <c r="I13" s="19"/>
    </row>
    <row r="14" spans="1:9" ht="19" x14ac:dyDescent="0.2">
      <c r="A14" s="28" t="s">
        <v>21</v>
      </c>
      <c r="B14" s="28" t="s">
        <v>22</v>
      </c>
      <c r="C14" s="52">
        <v>5.6</v>
      </c>
      <c r="D14" s="56"/>
      <c r="E14" s="28" t="s">
        <v>43</v>
      </c>
      <c r="F14" s="28" t="s">
        <v>44</v>
      </c>
      <c r="G14" s="52">
        <v>1.3</v>
      </c>
      <c r="H14" s="57"/>
      <c r="I14" s="19"/>
    </row>
    <row r="15" spans="1:9" ht="19" x14ac:dyDescent="0.2">
      <c r="A15" s="28" t="s">
        <v>123</v>
      </c>
      <c r="B15" s="28" t="s">
        <v>124</v>
      </c>
      <c r="C15" s="52">
        <v>7.8</v>
      </c>
      <c r="D15" s="56"/>
      <c r="E15" s="28" t="s">
        <v>24</v>
      </c>
      <c r="F15" s="28" t="s">
        <v>25</v>
      </c>
      <c r="G15" s="52">
        <v>1.4</v>
      </c>
      <c r="H15" s="57"/>
      <c r="I15" s="19"/>
    </row>
    <row r="16" spans="1:9" ht="19" x14ac:dyDescent="0.2">
      <c r="A16" s="28" t="s">
        <v>57</v>
      </c>
      <c r="B16" s="28" t="s">
        <v>4</v>
      </c>
      <c r="C16" s="52">
        <v>4.7</v>
      </c>
      <c r="D16" s="56"/>
      <c r="E16" s="28" t="s">
        <v>152</v>
      </c>
      <c r="F16" s="28" t="s">
        <v>153</v>
      </c>
      <c r="G16" s="52">
        <v>1.6</v>
      </c>
      <c r="H16" s="57"/>
      <c r="I16" s="19"/>
    </row>
    <row r="17" spans="1:9" ht="19" x14ac:dyDescent="0.2">
      <c r="A17" s="28" t="s">
        <v>134</v>
      </c>
      <c r="B17" s="28" t="s">
        <v>10</v>
      </c>
      <c r="C17" s="52">
        <v>2.8</v>
      </c>
      <c r="D17" s="56"/>
      <c r="E17" s="28" t="s">
        <v>93</v>
      </c>
      <c r="F17" s="28" t="s">
        <v>94</v>
      </c>
      <c r="G17" s="52">
        <v>1.6</v>
      </c>
      <c r="H17" s="57"/>
      <c r="I17" s="19"/>
    </row>
    <row r="18" spans="1:9" ht="19" x14ac:dyDescent="0.2">
      <c r="A18" s="28" t="s">
        <v>56</v>
      </c>
      <c r="B18" s="28" t="s">
        <v>8</v>
      </c>
      <c r="C18" s="52">
        <v>-1.5</v>
      </c>
      <c r="D18" s="56"/>
      <c r="E18" s="28" t="s">
        <v>130</v>
      </c>
      <c r="F18" s="28" t="s">
        <v>7</v>
      </c>
      <c r="G18" s="52">
        <v>1.8</v>
      </c>
      <c r="H18" s="57"/>
      <c r="I18" s="19"/>
    </row>
    <row r="19" spans="1:9" ht="19" x14ac:dyDescent="0.2">
      <c r="A19" s="28" t="s">
        <v>142</v>
      </c>
      <c r="B19" s="28" t="s">
        <v>107</v>
      </c>
      <c r="C19" s="52">
        <v>2.2999999999999998</v>
      </c>
      <c r="D19" s="56"/>
      <c r="E19" s="28" t="s">
        <v>108</v>
      </c>
      <c r="F19" s="28" t="s">
        <v>109</v>
      </c>
      <c r="G19" s="52">
        <v>1.8</v>
      </c>
      <c r="H19" s="57"/>
      <c r="I19" s="19"/>
    </row>
    <row r="20" spans="1:9" ht="19" x14ac:dyDescent="0.2">
      <c r="A20" s="28" t="s">
        <v>55</v>
      </c>
      <c r="B20" s="28" t="s">
        <v>23</v>
      </c>
      <c r="C20" s="52">
        <v>6.2</v>
      </c>
      <c r="D20" s="56"/>
      <c r="E20" s="28" t="s">
        <v>16</v>
      </c>
      <c r="F20" s="28" t="s">
        <v>17</v>
      </c>
      <c r="G20" s="52">
        <v>2.2000000000000002</v>
      </c>
      <c r="H20" s="57"/>
      <c r="I20" s="19"/>
    </row>
    <row r="21" spans="1:9" ht="19" x14ac:dyDescent="0.2">
      <c r="A21" s="28" t="s">
        <v>108</v>
      </c>
      <c r="B21" s="28" t="s">
        <v>109</v>
      </c>
      <c r="C21" s="52">
        <v>1.8</v>
      </c>
      <c r="D21" s="56"/>
      <c r="E21" s="28" t="s">
        <v>142</v>
      </c>
      <c r="F21" s="28" t="s">
        <v>107</v>
      </c>
      <c r="G21" s="52">
        <v>2.2999999999999998</v>
      </c>
      <c r="H21" s="57"/>
      <c r="I21" s="19"/>
    </row>
    <row r="22" spans="1:9" ht="19" x14ac:dyDescent="0.2">
      <c r="A22" s="28" t="s">
        <v>11</v>
      </c>
      <c r="B22" s="28" t="s">
        <v>12</v>
      </c>
      <c r="C22" s="52">
        <v>-1.2</v>
      </c>
      <c r="D22" s="56"/>
      <c r="E22" s="28" t="s">
        <v>69</v>
      </c>
      <c r="F22" s="28" t="s">
        <v>72</v>
      </c>
      <c r="G22" s="52">
        <v>2.2999999999999998</v>
      </c>
      <c r="H22" s="57"/>
      <c r="I22" s="19"/>
    </row>
    <row r="23" spans="1:9" ht="19" x14ac:dyDescent="0.2">
      <c r="A23" s="28" t="s">
        <v>70</v>
      </c>
      <c r="B23" s="28" t="s">
        <v>71</v>
      </c>
      <c r="C23" s="52">
        <v>3.1</v>
      </c>
      <c r="D23" s="56"/>
      <c r="E23" s="28" t="s">
        <v>33</v>
      </c>
      <c r="F23" s="28" t="s">
        <v>34</v>
      </c>
      <c r="G23" s="52">
        <v>2.4</v>
      </c>
      <c r="H23" s="57"/>
      <c r="I23" s="19"/>
    </row>
    <row r="24" spans="1:9" ht="19" x14ac:dyDescent="0.2">
      <c r="A24" s="28" t="s">
        <v>33</v>
      </c>
      <c r="B24" s="28" t="s">
        <v>34</v>
      </c>
      <c r="C24" s="52">
        <v>2.4</v>
      </c>
      <c r="D24" s="56"/>
      <c r="E24" s="28" t="s">
        <v>6</v>
      </c>
      <c r="F24" s="28" t="s">
        <v>45</v>
      </c>
      <c r="G24" s="52">
        <v>2.7</v>
      </c>
      <c r="H24" s="57"/>
      <c r="I24" s="19"/>
    </row>
    <row r="25" spans="1:9" ht="19" x14ac:dyDescent="0.2">
      <c r="A25" s="28" t="s">
        <v>110</v>
      </c>
      <c r="B25" s="28" t="s">
        <v>111</v>
      </c>
      <c r="C25" s="52">
        <v>5.3</v>
      </c>
      <c r="D25" s="56"/>
      <c r="E25" s="28" t="s">
        <v>134</v>
      </c>
      <c r="F25" s="28" t="s">
        <v>10</v>
      </c>
      <c r="G25" s="52">
        <v>2.8</v>
      </c>
      <c r="H25" s="57"/>
      <c r="I25" s="19"/>
    </row>
    <row r="26" spans="1:9" ht="19" x14ac:dyDescent="0.2">
      <c r="A26" s="28" t="s">
        <v>9</v>
      </c>
      <c r="B26" s="28" t="s">
        <v>10</v>
      </c>
      <c r="C26" s="52">
        <v>4.2</v>
      </c>
      <c r="D26" s="56"/>
      <c r="E26" s="28" t="s">
        <v>35</v>
      </c>
      <c r="F26" s="28" t="s">
        <v>36</v>
      </c>
      <c r="G26" s="52">
        <v>2.8</v>
      </c>
      <c r="H26" s="57"/>
      <c r="I26" s="19"/>
    </row>
    <row r="27" spans="1:9" ht="19" x14ac:dyDescent="0.2">
      <c r="A27" s="28" t="s">
        <v>2</v>
      </c>
      <c r="B27" s="28" t="s">
        <v>3</v>
      </c>
      <c r="C27" s="52">
        <v>-1.3</v>
      </c>
      <c r="D27" s="56"/>
      <c r="E27" s="28" t="s">
        <v>132</v>
      </c>
      <c r="F27" s="28" t="s">
        <v>133</v>
      </c>
      <c r="G27" s="52">
        <v>3</v>
      </c>
      <c r="H27" s="57"/>
      <c r="I27" s="19"/>
    </row>
    <row r="28" spans="1:9" ht="19" x14ac:dyDescent="0.2">
      <c r="A28" s="28" t="s">
        <v>43</v>
      </c>
      <c r="B28" s="28" t="s">
        <v>44</v>
      </c>
      <c r="C28" s="52">
        <v>1.3</v>
      </c>
      <c r="D28" s="56"/>
      <c r="E28" s="28" t="s">
        <v>70</v>
      </c>
      <c r="F28" s="28" t="s">
        <v>71</v>
      </c>
      <c r="G28" s="52">
        <v>3.1</v>
      </c>
      <c r="H28" s="57"/>
      <c r="I28" s="19"/>
    </row>
    <row r="29" spans="1:9" ht="19" x14ac:dyDescent="0.2">
      <c r="A29" s="28" t="s">
        <v>120</v>
      </c>
      <c r="B29" s="28" t="s">
        <v>121</v>
      </c>
      <c r="C29" s="52">
        <v>7.2</v>
      </c>
      <c r="D29" s="56"/>
      <c r="E29" s="28" t="s">
        <v>84</v>
      </c>
      <c r="F29" s="28" t="s">
        <v>122</v>
      </c>
      <c r="G29" s="52">
        <v>3.2</v>
      </c>
      <c r="H29" s="57"/>
      <c r="I29" s="19"/>
    </row>
    <row r="30" spans="1:9" ht="19" x14ac:dyDescent="0.2">
      <c r="A30" s="28" t="s">
        <v>26</v>
      </c>
      <c r="B30" s="28" t="s">
        <v>27</v>
      </c>
      <c r="C30" s="52">
        <v>5.7</v>
      </c>
      <c r="D30" s="56"/>
      <c r="E30" s="28" t="s">
        <v>116</v>
      </c>
      <c r="F30" s="28" t="s">
        <v>117</v>
      </c>
      <c r="G30" s="52">
        <v>3.3</v>
      </c>
      <c r="H30" s="57"/>
      <c r="I30" s="19"/>
    </row>
    <row r="31" spans="1:9" ht="19" x14ac:dyDescent="0.2">
      <c r="A31" s="28" t="s">
        <v>152</v>
      </c>
      <c r="B31" s="28" t="s">
        <v>153</v>
      </c>
      <c r="C31" s="52">
        <v>1.6</v>
      </c>
      <c r="D31" s="56"/>
      <c r="E31" s="28" t="s">
        <v>95</v>
      </c>
      <c r="F31" s="28" t="s">
        <v>96</v>
      </c>
      <c r="G31" s="52">
        <v>3.4</v>
      </c>
      <c r="H31" s="57"/>
      <c r="I31" s="19"/>
    </row>
    <row r="32" spans="1:9" ht="19" x14ac:dyDescent="0.2">
      <c r="A32" s="28" t="s">
        <v>82</v>
      </c>
      <c r="B32" s="28" t="s">
        <v>38</v>
      </c>
      <c r="C32" s="52">
        <v>8.1999999999999993</v>
      </c>
      <c r="D32" s="56"/>
      <c r="E32" s="28" t="s">
        <v>13</v>
      </c>
      <c r="F32" s="28" t="s">
        <v>14</v>
      </c>
      <c r="G32" s="52">
        <v>3.7</v>
      </c>
      <c r="H32" s="57"/>
      <c r="I32" s="19"/>
    </row>
    <row r="33" spans="1:9" ht="19" x14ac:dyDescent="0.2">
      <c r="A33" s="28" t="s">
        <v>85</v>
      </c>
      <c r="B33" s="28" t="s">
        <v>79</v>
      </c>
      <c r="C33" s="52">
        <v>5</v>
      </c>
      <c r="D33" s="56"/>
      <c r="E33" s="28" t="s">
        <v>39</v>
      </c>
      <c r="F33" s="28" t="s">
        <v>34</v>
      </c>
      <c r="G33" s="52">
        <v>3.8</v>
      </c>
      <c r="H33" s="57"/>
      <c r="I33" s="19"/>
    </row>
    <row r="34" spans="1:9" ht="19" x14ac:dyDescent="0.2">
      <c r="A34" s="28" t="s">
        <v>39</v>
      </c>
      <c r="B34" s="28" t="s">
        <v>34</v>
      </c>
      <c r="C34" s="52">
        <v>3.8</v>
      </c>
      <c r="D34" s="56"/>
      <c r="E34" s="28" t="s">
        <v>68</v>
      </c>
      <c r="F34" s="28" t="s">
        <v>46</v>
      </c>
      <c r="G34" s="52">
        <v>4.0999999999999996</v>
      </c>
      <c r="H34" s="57"/>
      <c r="I34" s="19"/>
    </row>
    <row r="35" spans="1:9" ht="19" x14ac:dyDescent="0.2">
      <c r="A35" s="28" t="s">
        <v>90</v>
      </c>
      <c r="B35" s="28" t="s">
        <v>54</v>
      </c>
      <c r="C35" s="52">
        <v>7.9</v>
      </c>
      <c r="D35" s="56"/>
      <c r="E35" s="28" t="s">
        <v>9</v>
      </c>
      <c r="F35" s="28" t="s">
        <v>10</v>
      </c>
      <c r="G35" s="52">
        <v>4.2</v>
      </c>
      <c r="H35" s="57"/>
      <c r="I35" s="19"/>
    </row>
    <row r="36" spans="1:9" ht="19" x14ac:dyDescent="0.2">
      <c r="A36" s="28" t="s">
        <v>6</v>
      </c>
      <c r="B36" s="28" t="s">
        <v>45</v>
      </c>
      <c r="C36" s="52">
        <v>2.7</v>
      </c>
      <c r="D36" s="56"/>
      <c r="E36" s="28" t="s">
        <v>10</v>
      </c>
      <c r="F36" s="28" t="s">
        <v>62</v>
      </c>
      <c r="G36" s="52">
        <v>4.2</v>
      </c>
      <c r="H36" s="57"/>
      <c r="I36" s="19"/>
    </row>
    <row r="37" spans="1:9" ht="19" x14ac:dyDescent="0.2">
      <c r="A37" s="28" t="s">
        <v>6</v>
      </c>
      <c r="B37" s="28" t="s">
        <v>7</v>
      </c>
      <c r="C37" s="52">
        <v>13.5</v>
      </c>
      <c r="D37" s="56"/>
      <c r="E37" s="28" t="s">
        <v>0</v>
      </c>
      <c r="F37" s="28" t="s">
        <v>1</v>
      </c>
      <c r="G37" s="52">
        <v>4.4000000000000004</v>
      </c>
      <c r="H37" s="57"/>
      <c r="I37" s="19"/>
    </row>
    <row r="38" spans="1:9" ht="19" x14ac:dyDescent="0.2">
      <c r="A38" s="28" t="s">
        <v>37</v>
      </c>
      <c r="B38" s="28" t="s">
        <v>38</v>
      </c>
      <c r="C38" s="52">
        <v>-1.6</v>
      </c>
      <c r="D38" s="56"/>
      <c r="E38" s="28" t="s">
        <v>125</v>
      </c>
      <c r="F38" s="28" t="s">
        <v>42</v>
      </c>
      <c r="G38" s="52">
        <v>4.5999999999999996</v>
      </c>
      <c r="H38" s="57"/>
      <c r="I38" s="19"/>
    </row>
    <row r="39" spans="1:9" ht="19" x14ac:dyDescent="0.2">
      <c r="A39" s="28" t="s">
        <v>69</v>
      </c>
      <c r="B39" s="28" t="s">
        <v>72</v>
      </c>
      <c r="C39" s="52">
        <v>2.2999999999999998</v>
      </c>
      <c r="D39" s="56"/>
      <c r="E39" s="28" t="s">
        <v>57</v>
      </c>
      <c r="F39" s="28" t="s">
        <v>4</v>
      </c>
      <c r="G39" s="52">
        <v>4.7</v>
      </c>
      <c r="H39" s="57"/>
      <c r="I39" s="19"/>
    </row>
    <row r="40" spans="1:9" ht="19" x14ac:dyDescent="0.2">
      <c r="A40" s="28" t="s">
        <v>132</v>
      </c>
      <c r="B40" s="28" t="s">
        <v>133</v>
      </c>
      <c r="C40" s="52">
        <v>3</v>
      </c>
      <c r="D40" s="56"/>
      <c r="E40" s="28" t="s">
        <v>15</v>
      </c>
      <c r="F40" s="28" t="s">
        <v>148</v>
      </c>
      <c r="G40" s="52">
        <v>4.9000000000000004</v>
      </c>
      <c r="H40" s="57"/>
      <c r="I40" s="19"/>
    </row>
    <row r="41" spans="1:9" ht="19" x14ac:dyDescent="0.2">
      <c r="A41" s="28" t="s">
        <v>40</v>
      </c>
      <c r="B41" s="28" t="s">
        <v>64</v>
      </c>
      <c r="C41" s="52">
        <v>7.3</v>
      </c>
      <c r="D41" s="56"/>
      <c r="E41" s="28" t="s">
        <v>85</v>
      </c>
      <c r="F41" s="28" t="s">
        <v>79</v>
      </c>
      <c r="G41" s="52">
        <v>5</v>
      </c>
      <c r="H41" s="57"/>
      <c r="I41" s="19"/>
    </row>
    <row r="42" spans="1:9" ht="19" x14ac:dyDescent="0.2">
      <c r="A42" s="28" t="s">
        <v>75</v>
      </c>
      <c r="B42" s="28" t="s">
        <v>54</v>
      </c>
      <c r="C42" s="52">
        <v>6.2</v>
      </c>
      <c r="D42" s="56"/>
      <c r="E42" s="28" t="s">
        <v>126</v>
      </c>
      <c r="F42" s="28" t="s">
        <v>127</v>
      </c>
      <c r="G42" s="52">
        <v>5</v>
      </c>
      <c r="H42" s="57"/>
      <c r="I42" s="19"/>
    </row>
    <row r="43" spans="1:9" ht="19" x14ac:dyDescent="0.2">
      <c r="A43" s="28" t="s">
        <v>18</v>
      </c>
      <c r="B43" s="28" t="s">
        <v>19</v>
      </c>
      <c r="C43" s="52">
        <v>7.9</v>
      </c>
      <c r="D43" s="56"/>
      <c r="E43" s="28" t="s">
        <v>110</v>
      </c>
      <c r="F43" s="28" t="s">
        <v>111</v>
      </c>
      <c r="G43" s="52">
        <v>5.3</v>
      </c>
      <c r="H43" s="57"/>
      <c r="I43" s="19"/>
    </row>
    <row r="44" spans="1:9" ht="19" x14ac:dyDescent="0.2">
      <c r="A44" s="28" t="s">
        <v>112</v>
      </c>
      <c r="B44" s="28" t="s">
        <v>113</v>
      </c>
      <c r="C44" s="52">
        <v>7.2</v>
      </c>
      <c r="D44" s="56"/>
      <c r="E44" s="28" t="s">
        <v>99</v>
      </c>
      <c r="F44" s="28" t="s">
        <v>100</v>
      </c>
      <c r="G44" s="52">
        <v>5.4</v>
      </c>
      <c r="H44" s="57"/>
      <c r="I44" s="19"/>
    </row>
    <row r="45" spans="1:9" ht="19" x14ac:dyDescent="0.2">
      <c r="A45" s="28" t="s">
        <v>35</v>
      </c>
      <c r="B45" s="28" t="s">
        <v>36</v>
      </c>
      <c r="C45" s="52">
        <v>2.8</v>
      </c>
      <c r="D45" s="56"/>
      <c r="E45" s="28" t="s">
        <v>21</v>
      </c>
      <c r="F45" s="28" t="s">
        <v>22</v>
      </c>
      <c r="G45" s="52">
        <v>5.6</v>
      </c>
      <c r="H45" s="57"/>
      <c r="I45" s="19"/>
    </row>
    <row r="46" spans="1:9" ht="19" x14ac:dyDescent="0.2">
      <c r="A46" s="28" t="s">
        <v>68</v>
      </c>
      <c r="B46" s="28" t="s">
        <v>46</v>
      </c>
      <c r="C46" s="52">
        <v>4.0999999999999996</v>
      </c>
      <c r="D46" s="56"/>
      <c r="E46" s="28" t="s">
        <v>26</v>
      </c>
      <c r="F46" s="28" t="s">
        <v>27</v>
      </c>
      <c r="G46" s="52">
        <v>5.7</v>
      </c>
      <c r="H46" s="57"/>
    </row>
    <row r="47" spans="1:9" ht="19" x14ac:dyDescent="0.2">
      <c r="A47" s="28" t="s">
        <v>91</v>
      </c>
      <c r="B47" s="28" t="s">
        <v>92</v>
      </c>
      <c r="C47" s="52">
        <v>13.7</v>
      </c>
      <c r="D47" s="56"/>
      <c r="E47" s="28" t="s">
        <v>139</v>
      </c>
      <c r="F47" s="28" t="s">
        <v>51</v>
      </c>
      <c r="G47" s="52">
        <v>5.7</v>
      </c>
      <c r="H47" s="57"/>
      <c r="I47" s="19"/>
    </row>
    <row r="48" spans="1:9" ht="19" x14ac:dyDescent="0.2">
      <c r="A48" s="28" t="s">
        <v>125</v>
      </c>
      <c r="B48" s="28" t="s">
        <v>42</v>
      </c>
      <c r="C48" s="52">
        <v>4.5999999999999996</v>
      </c>
      <c r="D48" s="56"/>
      <c r="E48" s="28" t="s">
        <v>28</v>
      </c>
      <c r="F48" s="28" t="s">
        <v>29</v>
      </c>
      <c r="G48" s="52">
        <v>6.1</v>
      </c>
      <c r="H48" s="57"/>
      <c r="I48" s="19"/>
    </row>
    <row r="49" spans="1:9" ht="19" x14ac:dyDescent="0.2">
      <c r="A49" s="28" t="s">
        <v>47</v>
      </c>
      <c r="B49" s="28" t="s">
        <v>48</v>
      </c>
      <c r="C49" s="52">
        <v>7.8</v>
      </c>
      <c r="D49" s="56"/>
      <c r="E49" s="28" t="s">
        <v>55</v>
      </c>
      <c r="F49" s="28" t="s">
        <v>23</v>
      </c>
      <c r="G49" s="52">
        <v>6.2</v>
      </c>
      <c r="H49" s="57"/>
      <c r="I49" s="19"/>
    </row>
    <row r="50" spans="1:9" ht="19" x14ac:dyDescent="0.2">
      <c r="A50" s="28" t="s">
        <v>49</v>
      </c>
      <c r="B50" s="28" t="s">
        <v>31</v>
      </c>
      <c r="C50" s="52">
        <v>8.4</v>
      </c>
      <c r="D50" s="56"/>
      <c r="E50" s="28" t="s">
        <v>75</v>
      </c>
      <c r="F50" s="28" t="s">
        <v>54</v>
      </c>
      <c r="G50" s="52">
        <v>6.2</v>
      </c>
      <c r="H50" s="57"/>
      <c r="I50" s="19"/>
    </row>
    <row r="51" spans="1:9" ht="19" x14ac:dyDescent="0.2">
      <c r="A51" s="28" t="s">
        <v>114</v>
      </c>
      <c r="B51" s="28" t="s">
        <v>115</v>
      </c>
      <c r="C51" s="52">
        <v>11.7</v>
      </c>
      <c r="D51" s="56"/>
      <c r="E51" s="36" t="s">
        <v>128</v>
      </c>
      <c r="F51" s="36" t="s">
        <v>129</v>
      </c>
      <c r="G51" s="37">
        <v>6.6</v>
      </c>
      <c r="H51" s="57"/>
      <c r="I51" s="19"/>
    </row>
    <row r="52" spans="1:9" ht="19" x14ac:dyDescent="0.2">
      <c r="A52" s="28" t="s">
        <v>24</v>
      </c>
      <c r="B52" s="28" t="s">
        <v>25</v>
      </c>
      <c r="C52" s="52">
        <v>1.4</v>
      </c>
      <c r="D52" s="56"/>
      <c r="E52" s="28" t="s">
        <v>118</v>
      </c>
      <c r="F52" s="28" t="s">
        <v>119</v>
      </c>
      <c r="G52" s="52">
        <v>6.9</v>
      </c>
      <c r="H52" s="57"/>
      <c r="I52" s="19"/>
    </row>
    <row r="53" spans="1:9" ht="19" x14ac:dyDescent="0.2">
      <c r="A53" s="28" t="s">
        <v>10</v>
      </c>
      <c r="B53" s="28" t="s">
        <v>62</v>
      </c>
      <c r="C53" s="52">
        <v>4.2</v>
      </c>
      <c r="D53" s="56"/>
      <c r="E53" s="28" t="s">
        <v>87</v>
      </c>
      <c r="F53" s="28" t="s">
        <v>48</v>
      </c>
      <c r="G53" s="52">
        <v>7</v>
      </c>
      <c r="H53" s="57"/>
      <c r="I53" s="19"/>
    </row>
    <row r="54" spans="1:9" ht="19" x14ac:dyDescent="0.2">
      <c r="A54" s="28" t="s">
        <v>86</v>
      </c>
      <c r="B54" s="28" t="s">
        <v>34</v>
      </c>
      <c r="C54" s="52">
        <v>8.9</v>
      </c>
      <c r="D54" s="56"/>
      <c r="E54" s="28" t="s">
        <v>137</v>
      </c>
      <c r="F54" s="28" t="s">
        <v>138</v>
      </c>
      <c r="G54" s="52">
        <v>7.2</v>
      </c>
      <c r="H54" s="57"/>
      <c r="I54" s="19"/>
    </row>
    <row r="55" spans="1:9" ht="19" x14ac:dyDescent="0.2">
      <c r="A55" s="28" t="s">
        <v>99</v>
      </c>
      <c r="B55" s="28" t="s">
        <v>100</v>
      </c>
      <c r="C55" s="52">
        <v>5.4</v>
      </c>
      <c r="D55" s="56"/>
      <c r="E55" s="28" t="s">
        <v>120</v>
      </c>
      <c r="F55" s="28" t="s">
        <v>121</v>
      </c>
      <c r="G55" s="52">
        <v>7.2</v>
      </c>
      <c r="H55" s="57"/>
      <c r="I55" s="19"/>
    </row>
    <row r="56" spans="1:9" ht="19" x14ac:dyDescent="0.2">
      <c r="A56" s="28" t="s">
        <v>116</v>
      </c>
      <c r="B56" s="28" t="s">
        <v>117</v>
      </c>
      <c r="C56" s="52">
        <v>3.3</v>
      </c>
      <c r="D56" s="56"/>
      <c r="E56" s="28" t="s">
        <v>112</v>
      </c>
      <c r="F56" s="28" t="s">
        <v>113</v>
      </c>
      <c r="G56" s="52">
        <v>7.2</v>
      </c>
      <c r="H56" s="57"/>
      <c r="I56" s="19"/>
    </row>
    <row r="57" spans="1:9" ht="19" x14ac:dyDescent="0.2">
      <c r="A57" s="28" t="s">
        <v>13</v>
      </c>
      <c r="B57" s="28" t="s">
        <v>14</v>
      </c>
      <c r="C57" s="52">
        <v>3.7</v>
      </c>
      <c r="D57" s="56"/>
      <c r="E57" s="28" t="s">
        <v>40</v>
      </c>
      <c r="F57" s="28" t="s">
        <v>64</v>
      </c>
      <c r="G57" s="52">
        <v>7.3</v>
      </c>
      <c r="H57" s="57"/>
      <c r="I57" s="19"/>
    </row>
    <row r="58" spans="1:9" ht="19" x14ac:dyDescent="0.2">
      <c r="A58" s="28" t="s">
        <v>73</v>
      </c>
      <c r="B58" s="28" t="s">
        <v>74</v>
      </c>
      <c r="C58" s="52">
        <v>7.3</v>
      </c>
      <c r="D58" s="56"/>
      <c r="E58" s="28" t="s">
        <v>73</v>
      </c>
      <c r="F58" s="28" t="s">
        <v>74</v>
      </c>
      <c r="G58" s="52">
        <v>7.3</v>
      </c>
      <c r="H58" s="57"/>
      <c r="I58" s="19"/>
    </row>
    <row r="59" spans="1:9" ht="19" x14ac:dyDescent="0.2">
      <c r="A59" s="28" t="s">
        <v>93</v>
      </c>
      <c r="B59" s="28" t="s">
        <v>94</v>
      </c>
      <c r="C59" s="52">
        <v>1.6</v>
      </c>
      <c r="D59" s="56"/>
      <c r="E59" s="28" t="s">
        <v>97</v>
      </c>
      <c r="F59" s="28" t="s">
        <v>98</v>
      </c>
      <c r="G59" s="52">
        <v>7.4</v>
      </c>
      <c r="H59" s="57"/>
      <c r="I59" s="19"/>
    </row>
    <row r="60" spans="1:9" ht="19" x14ac:dyDescent="0.2">
      <c r="A60" s="28" t="s">
        <v>143</v>
      </c>
      <c r="B60" s="28" t="s">
        <v>144</v>
      </c>
      <c r="C60" s="52">
        <v>8</v>
      </c>
      <c r="D60" s="56"/>
      <c r="E60" s="28" t="s">
        <v>30</v>
      </c>
      <c r="F60" s="28" t="s">
        <v>31</v>
      </c>
      <c r="G60" s="52">
        <v>7.4</v>
      </c>
      <c r="H60" s="57"/>
      <c r="I60" s="19"/>
    </row>
    <row r="61" spans="1:9" ht="19" x14ac:dyDescent="0.2">
      <c r="A61" s="28" t="s">
        <v>126</v>
      </c>
      <c r="B61" s="28" t="s">
        <v>127</v>
      </c>
      <c r="C61" s="52">
        <v>5</v>
      </c>
      <c r="D61" s="56"/>
      <c r="E61" s="28" t="s">
        <v>123</v>
      </c>
      <c r="F61" s="28" t="s">
        <v>124</v>
      </c>
      <c r="G61" s="52">
        <v>7.8</v>
      </c>
      <c r="H61" s="57"/>
      <c r="I61" s="19"/>
    </row>
    <row r="62" spans="1:9" ht="19" x14ac:dyDescent="0.2">
      <c r="A62" s="28" t="s">
        <v>20</v>
      </c>
      <c r="B62" s="28" t="s">
        <v>5</v>
      </c>
      <c r="C62" s="52">
        <v>9</v>
      </c>
      <c r="D62" s="56"/>
      <c r="E62" s="28" t="s">
        <v>47</v>
      </c>
      <c r="F62" s="28" t="s">
        <v>48</v>
      </c>
      <c r="G62" s="52">
        <v>7.8</v>
      </c>
      <c r="H62" s="57"/>
      <c r="I62" s="19"/>
    </row>
    <row r="63" spans="1:9" ht="19" x14ac:dyDescent="0.2">
      <c r="A63" s="28" t="s">
        <v>135</v>
      </c>
      <c r="B63" s="28" t="s">
        <v>136</v>
      </c>
      <c r="C63" s="52">
        <v>11.6</v>
      </c>
      <c r="D63" s="56"/>
      <c r="E63" s="28" t="s">
        <v>90</v>
      </c>
      <c r="F63" s="28" t="s">
        <v>54</v>
      </c>
      <c r="G63" s="52">
        <v>7.9</v>
      </c>
      <c r="H63" s="57"/>
      <c r="I63" s="19"/>
    </row>
    <row r="64" spans="1:9" ht="19" x14ac:dyDescent="0.2">
      <c r="A64" s="28" t="s">
        <v>95</v>
      </c>
      <c r="B64" s="28" t="s">
        <v>96</v>
      </c>
      <c r="C64" s="52">
        <v>3.4</v>
      </c>
      <c r="D64" s="56"/>
      <c r="E64" s="28" t="s">
        <v>18</v>
      </c>
      <c r="F64" s="28" t="s">
        <v>19</v>
      </c>
      <c r="G64" s="52">
        <v>7.9</v>
      </c>
      <c r="H64" s="57"/>
      <c r="I64" s="19"/>
    </row>
    <row r="65" spans="1:9" ht="19" x14ac:dyDescent="0.2">
      <c r="A65" s="28" t="s">
        <v>118</v>
      </c>
      <c r="B65" s="28" t="s">
        <v>119</v>
      </c>
      <c r="C65" s="52">
        <v>6.9</v>
      </c>
      <c r="D65" s="56"/>
      <c r="E65" s="28" t="s">
        <v>143</v>
      </c>
      <c r="F65" s="28" t="s">
        <v>144</v>
      </c>
      <c r="G65" s="52">
        <v>8</v>
      </c>
      <c r="H65" s="57"/>
      <c r="I65" s="19"/>
    </row>
    <row r="66" spans="1:9" ht="19" x14ac:dyDescent="0.2">
      <c r="A66" s="28" t="s">
        <v>97</v>
      </c>
      <c r="B66" s="28" t="s">
        <v>98</v>
      </c>
      <c r="C66" s="52">
        <v>7.4</v>
      </c>
      <c r="D66" s="56"/>
      <c r="E66" s="28" t="s">
        <v>82</v>
      </c>
      <c r="F66" s="28" t="s">
        <v>38</v>
      </c>
      <c r="G66" s="52">
        <v>8.1999999999999993</v>
      </c>
      <c r="H66" s="57"/>
      <c r="I66" s="19"/>
    </row>
    <row r="67" spans="1:9" ht="19" x14ac:dyDescent="0.2">
      <c r="A67" s="28" t="s">
        <v>58</v>
      </c>
      <c r="B67" s="28" t="s">
        <v>50</v>
      </c>
      <c r="C67" s="52">
        <v>1.2</v>
      </c>
      <c r="D67" s="56"/>
      <c r="E67" s="28" t="s">
        <v>78</v>
      </c>
      <c r="F67" s="28" t="s">
        <v>79</v>
      </c>
      <c r="G67" s="52">
        <v>8.1999999999999993</v>
      </c>
      <c r="H67" s="57"/>
      <c r="I67" s="19"/>
    </row>
    <row r="68" spans="1:9" ht="19" x14ac:dyDescent="0.2">
      <c r="A68" s="28" t="s">
        <v>16</v>
      </c>
      <c r="B68" s="28" t="s">
        <v>17</v>
      </c>
      <c r="C68" s="52">
        <v>2.2000000000000002</v>
      </c>
      <c r="D68" s="56"/>
      <c r="E68" s="28" t="s">
        <v>49</v>
      </c>
      <c r="F68" s="28" t="s">
        <v>31</v>
      </c>
      <c r="G68" s="52">
        <v>8.4</v>
      </c>
      <c r="H68" s="57"/>
      <c r="I68" s="19"/>
    </row>
    <row r="69" spans="1:9" ht="19" x14ac:dyDescent="0.2">
      <c r="A69" s="28" t="s">
        <v>139</v>
      </c>
      <c r="B69" s="28" t="s">
        <v>51</v>
      </c>
      <c r="C69" s="52">
        <v>5.7</v>
      </c>
      <c r="D69" s="56"/>
      <c r="E69" s="28" t="s">
        <v>86</v>
      </c>
      <c r="F69" s="28" t="s">
        <v>34</v>
      </c>
      <c r="G69" s="52">
        <v>8.9</v>
      </c>
      <c r="H69" s="57"/>
      <c r="I69" s="19"/>
    </row>
    <row r="70" spans="1:9" ht="19" x14ac:dyDescent="0.2">
      <c r="A70" s="28" t="s">
        <v>78</v>
      </c>
      <c r="B70" s="28" t="s">
        <v>79</v>
      </c>
      <c r="C70" s="52">
        <v>8.1999999999999993</v>
      </c>
      <c r="D70" s="56"/>
      <c r="E70" s="28" t="s">
        <v>20</v>
      </c>
      <c r="F70" s="28" t="s">
        <v>5</v>
      </c>
      <c r="G70" s="52">
        <v>9</v>
      </c>
      <c r="H70" s="57"/>
      <c r="I70" s="19"/>
    </row>
    <row r="71" spans="1:9" ht="19" x14ac:dyDescent="0.2">
      <c r="A71" s="28" t="s">
        <v>30</v>
      </c>
      <c r="B71" s="28" t="s">
        <v>31</v>
      </c>
      <c r="C71" s="52">
        <v>7.4</v>
      </c>
      <c r="D71" s="56"/>
      <c r="E71" s="28" t="s">
        <v>135</v>
      </c>
      <c r="F71" s="28" t="s">
        <v>136</v>
      </c>
      <c r="G71" s="52">
        <v>11.6</v>
      </c>
      <c r="H71" s="57"/>
      <c r="I71" s="19"/>
    </row>
    <row r="72" spans="1:9" ht="19" x14ac:dyDescent="0.2">
      <c r="A72" s="28" t="s">
        <v>0</v>
      </c>
      <c r="B72" s="28" t="s">
        <v>1</v>
      </c>
      <c r="C72" s="52">
        <v>4.4000000000000004</v>
      </c>
      <c r="D72" s="56"/>
      <c r="E72" s="28" t="s">
        <v>114</v>
      </c>
      <c r="F72" s="28" t="s">
        <v>115</v>
      </c>
      <c r="G72" s="52">
        <v>11.7</v>
      </c>
      <c r="H72" s="57"/>
      <c r="I72" s="19"/>
    </row>
    <row r="73" spans="1:9" ht="19" customHeight="1" x14ac:dyDescent="0.2">
      <c r="A73" s="28" t="s">
        <v>76</v>
      </c>
      <c r="B73" s="28" t="s">
        <v>77</v>
      </c>
      <c r="C73" s="52">
        <v>0</v>
      </c>
      <c r="D73" s="56"/>
      <c r="E73" s="28" t="s">
        <v>6</v>
      </c>
      <c r="F73" s="28" t="s">
        <v>7</v>
      </c>
      <c r="G73" s="52">
        <v>13.5</v>
      </c>
      <c r="H73" s="57"/>
      <c r="I73" s="19"/>
    </row>
    <row r="74" spans="1:9" ht="20" customHeight="1" x14ac:dyDescent="0.2">
      <c r="A74" s="36" t="s">
        <v>128</v>
      </c>
      <c r="B74" s="36" t="s">
        <v>129</v>
      </c>
      <c r="C74" s="37">
        <v>6.6</v>
      </c>
      <c r="D74" s="31"/>
      <c r="E74" s="28" t="s">
        <v>91</v>
      </c>
      <c r="F74" s="28" t="s">
        <v>92</v>
      </c>
      <c r="G74" s="52">
        <v>13.7</v>
      </c>
      <c r="I74" s="19"/>
    </row>
    <row r="75" spans="1:9" ht="20" x14ac:dyDescent="0.15">
      <c r="A75" s="36"/>
      <c r="B75" s="36"/>
      <c r="C75" s="37"/>
      <c r="D75" s="31"/>
      <c r="E75" s="36"/>
      <c r="F75" s="36"/>
      <c r="G75" s="37"/>
      <c r="I75" s="19"/>
    </row>
    <row r="76" spans="1:9" ht="20" x14ac:dyDescent="0.15">
      <c r="A76" s="36"/>
      <c r="B76" s="36"/>
      <c r="C76" s="37"/>
      <c r="D76" s="31"/>
      <c r="E76" s="36"/>
      <c r="F76" s="36"/>
      <c r="G76" s="37"/>
      <c r="I76" s="19"/>
    </row>
    <row r="77" spans="1:9" ht="20" x14ac:dyDescent="0.15">
      <c r="A77" s="36"/>
      <c r="B77" s="36"/>
      <c r="C77" s="37"/>
      <c r="D77" s="31"/>
      <c r="E77" s="36"/>
      <c r="F77" s="36"/>
      <c r="G77" s="37"/>
      <c r="I77" s="19"/>
    </row>
    <row r="78" spans="1:9" ht="20" x14ac:dyDescent="0.15">
      <c r="A78" s="36"/>
      <c r="B78" s="36"/>
      <c r="C78" s="37"/>
      <c r="D78" s="31"/>
      <c r="E78" s="36"/>
      <c r="F78" s="36"/>
      <c r="G78" s="37"/>
      <c r="I78" s="19"/>
    </row>
    <row r="79" spans="1:9" ht="20" x14ac:dyDescent="0.15">
      <c r="A79" s="36"/>
      <c r="B79" s="36"/>
      <c r="C79" s="37"/>
      <c r="D79" s="31"/>
      <c r="E79" s="36"/>
      <c r="F79" s="36"/>
      <c r="G79" s="37"/>
      <c r="I79" s="19"/>
    </row>
    <row r="80" spans="1:9" ht="20" x14ac:dyDescent="0.15">
      <c r="A80" s="36"/>
      <c r="B80" s="36"/>
      <c r="C80" s="37"/>
      <c r="D80" s="31"/>
      <c r="E80" s="36"/>
      <c r="F80" s="36"/>
      <c r="G80" s="37"/>
      <c r="I80" s="19"/>
    </row>
    <row r="81" spans="1:9" ht="20" x14ac:dyDescent="0.15">
      <c r="A81" s="36"/>
      <c r="B81" s="36"/>
      <c r="C81" s="37"/>
      <c r="D81" s="31"/>
      <c r="E81" s="36"/>
      <c r="F81" s="36"/>
      <c r="G81" s="37"/>
      <c r="I81" s="19"/>
    </row>
    <row r="82" spans="1:9" ht="20" customHeight="1" x14ac:dyDescent="0.15">
      <c r="A82" s="36"/>
      <c r="B82" s="36"/>
      <c r="C82" s="37"/>
      <c r="E82" s="36"/>
      <c r="F82" s="36"/>
      <c r="G82" s="37"/>
      <c r="I82" s="19"/>
    </row>
    <row r="83" spans="1:9" ht="20" customHeight="1" x14ac:dyDescent="0.15">
      <c r="A83" s="36"/>
      <c r="B83" s="36"/>
      <c r="C83" s="37"/>
      <c r="E83" s="36"/>
      <c r="F83" s="36"/>
      <c r="G83" s="37"/>
      <c r="I83" s="19"/>
    </row>
    <row r="84" spans="1:9" ht="20" customHeight="1" x14ac:dyDescent="0.15">
      <c r="A84" s="36"/>
      <c r="B84" s="36"/>
      <c r="C84" s="37"/>
      <c r="E84" s="36"/>
      <c r="F84" s="36"/>
      <c r="G84" s="37"/>
      <c r="I84" s="19"/>
    </row>
    <row r="85" spans="1:9" ht="20" customHeight="1" x14ac:dyDescent="0.15">
      <c r="A85" s="36"/>
      <c r="B85" s="36"/>
      <c r="C85" s="37"/>
      <c r="E85" s="36"/>
      <c r="F85" s="36"/>
      <c r="G85" s="37"/>
      <c r="I85" s="19"/>
    </row>
    <row r="86" spans="1:9" s="20" customFormat="1" ht="20" customHeight="1" x14ac:dyDescent="0.15">
      <c r="A86" s="36"/>
      <c r="B86" s="36"/>
      <c r="C86" s="37"/>
      <c r="D86" s="33"/>
      <c r="E86" s="36"/>
      <c r="F86" s="36"/>
      <c r="G86" s="37"/>
      <c r="I86" s="21"/>
    </row>
    <row r="87" spans="1:9" s="20" customFormat="1" ht="20" customHeight="1" x14ac:dyDescent="0.15">
      <c r="A87" s="36"/>
      <c r="B87" s="36"/>
      <c r="C87" s="37"/>
      <c r="D87" s="33"/>
      <c r="E87" s="36"/>
      <c r="F87" s="36"/>
      <c r="G87" s="37"/>
      <c r="I87" s="21"/>
    </row>
    <row r="88" spans="1:9" ht="20" customHeight="1" x14ac:dyDescent="0.15">
      <c r="A88" s="36"/>
      <c r="B88" s="36"/>
      <c r="C88" s="37"/>
      <c r="E88" s="36"/>
      <c r="F88" s="36"/>
      <c r="G88" s="37"/>
    </row>
    <row r="89" spans="1:9" ht="20" customHeight="1" x14ac:dyDescent="0.2">
      <c r="A89" s="36"/>
      <c r="B89" s="36"/>
      <c r="C89" s="37"/>
      <c r="E89" s="29"/>
      <c r="F89" s="29"/>
      <c r="G89" s="61"/>
    </row>
    <row r="90" spans="1:9" ht="20" customHeight="1" x14ac:dyDescent="0.15">
      <c r="A90" s="36"/>
      <c r="B90" s="36"/>
      <c r="C90" s="37"/>
    </row>
    <row r="91" spans="1:9" ht="20" customHeight="1" x14ac:dyDescent="0.15">
      <c r="A91" s="36"/>
      <c r="B91" s="36"/>
      <c r="C91" s="37"/>
    </row>
    <row r="92" spans="1:9" ht="20" customHeight="1" x14ac:dyDescent="0.15">
      <c r="A92" s="36"/>
      <c r="B92" s="36"/>
      <c r="C92" s="37"/>
    </row>
    <row r="93" spans="1:9" ht="20" customHeight="1" x14ac:dyDescent="0.15">
      <c r="A93" s="36"/>
      <c r="B93" s="36"/>
      <c r="C93" s="37"/>
    </row>
    <row r="94" spans="1:9" ht="20" customHeight="1" x14ac:dyDescent="0.15">
      <c r="A94" s="36"/>
      <c r="B94" s="36"/>
      <c r="C94" s="37"/>
    </row>
    <row r="95" spans="1:9" ht="20" customHeight="1" x14ac:dyDescent="0.15">
      <c r="A95" s="36"/>
      <c r="B95" s="36"/>
      <c r="C95" s="37"/>
    </row>
    <row r="96" spans="1:9" ht="20" customHeight="1" x14ac:dyDescent="0.15">
      <c r="A96" s="34"/>
      <c r="B96" s="34"/>
      <c r="C96" s="35"/>
      <c r="D96" s="31"/>
    </row>
    <row r="97" spans="1:4" ht="20" customHeight="1" x14ac:dyDescent="0.15">
      <c r="A97" s="34"/>
      <c r="B97" s="34"/>
      <c r="C97" s="35"/>
      <c r="D97" s="31"/>
    </row>
    <row r="98" spans="1:4" ht="20" customHeight="1" x14ac:dyDescent="0.15">
      <c r="A98" s="34"/>
      <c r="B98" s="34"/>
      <c r="C98" s="35"/>
      <c r="D98" s="31"/>
    </row>
    <row r="99" spans="1:4" ht="20" x14ac:dyDescent="0.15">
      <c r="A99" s="22"/>
      <c r="B99" s="22"/>
      <c r="C99" s="23"/>
      <c r="D99" s="31"/>
    </row>
    <row r="100" spans="1:4" ht="20" x14ac:dyDescent="0.15">
      <c r="A100" s="22"/>
      <c r="B100" s="22"/>
      <c r="C100" s="23"/>
      <c r="D100" s="31"/>
    </row>
    <row r="101" spans="1:4" ht="20" x14ac:dyDescent="0.15">
      <c r="A101" s="22"/>
      <c r="B101" s="22"/>
      <c r="C101" s="23"/>
      <c r="D101" s="31"/>
    </row>
    <row r="102" spans="1:4" ht="20" x14ac:dyDescent="0.15">
      <c r="A102" s="22"/>
      <c r="B102" s="22"/>
      <c r="C102" s="23"/>
      <c r="D102" s="31"/>
    </row>
    <row r="103" spans="1:4" ht="20" x14ac:dyDescent="0.15">
      <c r="A103" s="22"/>
      <c r="B103" s="22"/>
      <c r="C103" s="23"/>
      <c r="D103" s="31"/>
    </row>
    <row r="104" spans="1:4" ht="20" x14ac:dyDescent="0.15">
      <c r="A104" s="22"/>
      <c r="B104" s="22"/>
      <c r="C104" s="23"/>
      <c r="D104" s="31"/>
    </row>
    <row r="105" spans="1:4" ht="20" x14ac:dyDescent="0.15">
      <c r="A105" s="22"/>
      <c r="B105" s="22"/>
      <c r="C105" s="23"/>
      <c r="D105" s="31"/>
    </row>
    <row r="106" spans="1:4" ht="20" x14ac:dyDescent="0.15">
      <c r="A106" s="22"/>
      <c r="B106" s="22"/>
      <c r="C106" s="23"/>
      <c r="D106" s="31"/>
    </row>
    <row r="107" spans="1:4" ht="20" x14ac:dyDescent="0.15">
      <c r="A107" s="22"/>
      <c r="B107" s="22"/>
      <c r="C107" s="23"/>
      <c r="D107" s="31"/>
    </row>
    <row r="108" spans="1:4" ht="20" x14ac:dyDescent="0.15">
      <c r="A108" s="22"/>
      <c r="B108" s="22"/>
      <c r="C108" s="23"/>
      <c r="D108" s="31"/>
    </row>
    <row r="109" spans="1:4" ht="20" x14ac:dyDescent="0.15">
      <c r="A109" s="22"/>
      <c r="B109" s="22"/>
      <c r="C109" s="23"/>
      <c r="D109" s="31"/>
    </row>
    <row r="110" spans="1:4" ht="20" x14ac:dyDescent="0.15">
      <c r="A110" s="22"/>
      <c r="B110" s="22"/>
      <c r="C110" s="23"/>
      <c r="D110" s="31"/>
    </row>
    <row r="111" spans="1:4" ht="20" x14ac:dyDescent="0.15">
      <c r="A111" s="22"/>
      <c r="B111" s="22"/>
      <c r="C111" s="23"/>
      <c r="D111" s="31"/>
    </row>
    <row r="112" spans="1:4" ht="20" x14ac:dyDescent="0.15">
      <c r="A112" s="22"/>
      <c r="B112" s="22"/>
      <c r="C112" s="23"/>
      <c r="D112" s="31"/>
    </row>
    <row r="113" spans="1:3" ht="14" x14ac:dyDescent="0.15">
      <c r="A113" s="22"/>
      <c r="B113" s="22"/>
      <c r="C113" s="23"/>
    </row>
    <row r="114" spans="1:3" ht="14" x14ac:dyDescent="0.15">
      <c r="A114" s="22"/>
      <c r="B114" s="22"/>
      <c r="C114" s="23"/>
    </row>
  </sheetData>
  <sortState xmlns:xlrd2="http://schemas.microsoft.com/office/spreadsheetml/2017/richdata2" ref="E2:G74">
    <sortCondition ref="G2:G74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8"/>
  <sheetViews>
    <sheetView tabSelected="1" zoomScale="143" zoomScaleNormal="110" workbookViewId="0">
      <selection activeCell="A3" sqref="A3"/>
    </sheetView>
  </sheetViews>
  <sheetFormatPr baseColWidth="10" defaultColWidth="8.83203125" defaultRowHeight="18" x14ac:dyDescent="0.2"/>
  <cols>
    <col min="1" max="1" width="10" style="41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39" t="s">
        <v>140</v>
      </c>
      <c r="B1" s="8"/>
    </row>
    <row r="2" spans="1:23" s="3" customFormat="1" ht="16" x14ac:dyDescent="0.2">
      <c r="A2" s="40" t="s">
        <v>60</v>
      </c>
      <c r="B2" s="38" t="s">
        <v>61</v>
      </c>
      <c r="C2" s="38" t="s">
        <v>65</v>
      </c>
      <c r="D2" s="38" t="s">
        <v>32</v>
      </c>
      <c r="E2" s="38" t="s">
        <v>52</v>
      </c>
      <c r="F2" s="38" t="s">
        <v>59</v>
      </c>
      <c r="G2" s="38">
        <v>2</v>
      </c>
      <c r="H2" s="38">
        <v>3</v>
      </c>
      <c r="I2" s="38">
        <v>4</v>
      </c>
      <c r="J2" s="38">
        <v>5</v>
      </c>
      <c r="K2" s="26" t="s">
        <v>67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81">
        <v>8</v>
      </c>
      <c r="B3" s="55" t="str">
        <f>IF(COUNTIF($C$3:$C$57,C3)&gt;1,"T","") &amp; RANK(C3,$C$3:$C$57,0)</f>
        <v>1</v>
      </c>
      <c r="C3" s="68">
        <f t="shared" ref="C3:C34" si="0">SUM(F3:J3)</f>
        <v>74</v>
      </c>
      <c r="D3" s="82" t="s">
        <v>58</v>
      </c>
      <c r="E3" s="82" t="s">
        <v>50</v>
      </c>
      <c r="F3" s="83">
        <v>16</v>
      </c>
      <c r="G3" s="83">
        <v>16</v>
      </c>
      <c r="H3" s="83">
        <v>16</v>
      </c>
      <c r="I3" s="83">
        <v>13</v>
      </c>
      <c r="J3" s="83">
        <v>13</v>
      </c>
      <c r="K3" s="84">
        <f t="shared" ref="K3:K56" si="1">AVERAGE(F3:J3)</f>
        <v>14.8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75">
        <v>8</v>
      </c>
      <c r="B4" s="55" t="str">
        <f t="shared" ref="B4:B56" si="2">IF(COUNTIF($C$3:$C$57,C4)&gt;1,"T","") &amp; RANK(C4,$C$3:$C$57,0)</f>
        <v>2</v>
      </c>
      <c r="C4" s="68">
        <f t="shared" si="0"/>
        <v>73</v>
      </c>
      <c r="D4" s="65" t="s">
        <v>2</v>
      </c>
      <c r="E4" s="65" t="s">
        <v>3</v>
      </c>
      <c r="F4" s="66">
        <v>16</v>
      </c>
      <c r="G4" s="66">
        <v>16</v>
      </c>
      <c r="H4" s="66">
        <v>15</v>
      </c>
      <c r="I4" s="66">
        <v>15</v>
      </c>
      <c r="J4" s="66">
        <v>11</v>
      </c>
      <c r="K4" s="27">
        <f t="shared" si="1"/>
        <v>14.6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75">
        <v>6</v>
      </c>
      <c r="B5" s="55" t="str">
        <f t="shared" si="2"/>
        <v>3</v>
      </c>
      <c r="C5" s="68">
        <f t="shared" si="0"/>
        <v>70</v>
      </c>
      <c r="D5" s="65" t="s">
        <v>0</v>
      </c>
      <c r="E5" s="65" t="s">
        <v>1</v>
      </c>
      <c r="F5" s="66">
        <v>16</v>
      </c>
      <c r="G5" s="66">
        <v>15</v>
      </c>
      <c r="H5" s="66">
        <v>13</v>
      </c>
      <c r="I5" s="66">
        <v>13</v>
      </c>
      <c r="J5" s="66">
        <v>13</v>
      </c>
      <c r="K5" s="27">
        <f t="shared" si="1"/>
        <v>14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75">
        <v>7</v>
      </c>
      <c r="B6" s="55" t="str">
        <f t="shared" si="2"/>
        <v>T4</v>
      </c>
      <c r="C6" s="68">
        <f t="shared" si="0"/>
        <v>66</v>
      </c>
      <c r="D6" s="65" t="s">
        <v>84</v>
      </c>
      <c r="E6" s="65" t="s">
        <v>122</v>
      </c>
      <c r="F6" s="66">
        <v>20</v>
      </c>
      <c r="G6" s="66">
        <v>12</v>
      </c>
      <c r="H6" s="66">
        <v>12</v>
      </c>
      <c r="I6" s="66">
        <v>11</v>
      </c>
      <c r="J6" s="66">
        <v>11</v>
      </c>
      <c r="K6" s="27">
        <f t="shared" si="1"/>
        <v>13.2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75">
        <v>7</v>
      </c>
      <c r="B7" s="55" t="str">
        <f t="shared" si="2"/>
        <v>T4</v>
      </c>
      <c r="C7" s="68">
        <f t="shared" si="0"/>
        <v>66</v>
      </c>
      <c r="D7" s="65" t="s">
        <v>41</v>
      </c>
      <c r="E7" s="65" t="s">
        <v>42</v>
      </c>
      <c r="F7" s="66">
        <v>15</v>
      </c>
      <c r="G7" s="66">
        <v>13</v>
      </c>
      <c r="H7" s="66">
        <v>13</v>
      </c>
      <c r="I7" s="66">
        <v>13</v>
      </c>
      <c r="J7" s="66">
        <v>12</v>
      </c>
      <c r="K7" s="27">
        <f t="shared" si="1"/>
        <v>13.2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75">
        <v>5</v>
      </c>
      <c r="B8" s="55" t="str">
        <f t="shared" si="2"/>
        <v>T4</v>
      </c>
      <c r="C8" s="68">
        <f t="shared" si="0"/>
        <v>66</v>
      </c>
      <c r="D8" s="65" t="s">
        <v>33</v>
      </c>
      <c r="E8" s="65" t="s">
        <v>34</v>
      </c>
      <c r="F8" s="66">
        <v>16</v>
      </c>
      <c r="G8" s="66">
        <v>14</v>
      </c>
      <c r="H8" s="66">
        <v>12</v>
      </c>
      <c r="I8" s="66">
        <v>12</v>
      </c>
      <c r="J8" s="66">
        <v>12</v>
      </c>
      <c r="K8" s="27">
        <f t="shared" si="1"/>
        <v>13.2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75">
        <v>5</v>
      </c>
      <c r="B9" s="55" t="str">
        <f t="shared" si="2"/>
        <v>T4</v>
      </c>
      <c r="C9" s="68">
        <f t="shared" si="0"/>
        <v>66</v>
      </c>
      <c r="D9" s="65" t="s">
        <v>68</v>
      </c>
      <c r="E9" s="65" t="s">
        <v>46</v>
      </c>
      <c r="F9" s="66">
        <v>16</v>
      </c>
      <c r="G9" s="66">
        <v>15</v>
      </c>
      <c r="H9" s="66">
        <v>13</v>
      </c>
      <c r="I9" s="66">
        <v>12</v>
      </c>
      <c r="J9" s="66">
        <v>10</v>
      </c>
      <c r="K9" s="27">
        <f t="shared" si="1"/>
        <v>13.2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75">
        <v>8</v>
      </c>
      <c r="B10" s="55" t="str">
        <f t="shared" si="2"/>
        <v>8</v>
      </c>
      <c r="C10" s="68">
        <f t="shared" si="0"/>
        <v>65</v>
      </c>
      <c r="D10" s="65" t="s">
        <v>99</v>
      </c>
      <c r="E10" s="65" t="s">
        <v>100</v>
      </c>
      <c r="F10" s="66">
        <v>17</v>
      </c>
      <c r="G10" s="66">
        <v>15</v>
      </c>
      <c r="H10" s="66">
        <v>12</v>
      </c>
      <c r="I10" s="66">
        <v>11</v>
      </c>
      <c r="J10" s="66">
        <v>10</v>
      </c>
      <c r="K10" s="27">
        <f t="shared" si="1"/>
        <v>13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75">
        <v>8</v>
      </c>
      <c r="B11" s="55" t="str">
        <f t="shared" si="2"/>
        <v>9</v>
      </c>
      <c r="C11" s="68">
        <f t="shared" si="0"/>
        <v>63</v>
      </c>
      <c r="D11" s="65" t="s">
        <v>9</v>
      </c>
      <c r="E11" s="65" t="s">
        <v>10</v>
      </c>
      <c r="F11" s="66">
        <v>18</v>
      </c>
      <c r="G11" s="66">
        <v>14</v>
      </c>
      <c r="H11" s="66">
        <v>11</v>
      </c>
      <c r="I11" s="66">
        <v>10</v>
      </c>
      <c r="J11" s="66">
        <v>10</v>
      </c>
      <c r="K11" s="27">
        <f t="shared" si="1"/>
        <v>12.6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75">
        <v>6</v>
      </c>
      <c r="B12" s="55" t="str">
        <f t="shared" si="2"/>
        <v>10</v>
      </c>
      <c r="C12" s="68">
        <f t="shared" si="0"/>
        <v>62</v>
      </c>
      <c r="D12" s="65" t="s">
        <v>131</v>
      </c>
      <c r="E12" s="65" t="s">
        <v>42</v>
      </c>
      <c r="F12" s="66">
        <v>17</v>
      </c>
      <c r="G12" s="66">
        <v>14</v>
      </c>
      <c r="H12" s="66">
        <v>12</v>
      </c>
      <c r="I12" s="66">
        <v>10</v>
      </c>
      <c r="J12" s="66">
        <v>9</v>
      </c>
      <c r="K12" s="27">
        <f t="shared" si="1"/>
        <v>12.4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75">
        <v>5</v>
      </c>
      <c r="B13" s="55" t="str">
        <f t="shared" si="2"/>
        <v>T11</v>
      </c>
      <c r="C13" s="68">
        <f t="shared" si="0"/>
        <v>61</v>
      </c>
      <c r="D13" s="65" t="s">
        <v>123</v>
      </c>
      <c r="E13" s="65" t="s">
        <v>124</v>
      </c>
      <c r="F13" s="66">
        <v>16</v>
      </c>
      <c r="G13" s="66">
        <v>16</v>
      </c>
      <c r="H13" s="66">
        <v>12</v>
      </c>
      <c r="I13" s="66">
        <v>10</v>
      </c>
      <c r="J13" s="66">
        <v>7</v>
      </c>
      <c r="K13" s="27">
        <f t="shared" si="1"/>
        <v>12.2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75">
        <v>9</v>
      </c>
      <c r="B14" s="55" t="str">
        <f t="shared" si="2"/>
        <v>T11</v>
      </c>
      <c r="C14" s="68">
        <f t="shared" si="0"/>
        <v>61</v>
      </c>
      <c r="D14" s="65" t="s">
        <v>73</v>
      </c>
      <c r="E14" s="65" t="s">
        <v>74</v>
      </c>
      <c r="F14" s="66">
        <v>18</v>
      </c>
      <c r="G14" s="66">
        <v>12</v>
      </c>
      <c r="H14" s="66">
        <v>11</v>
      </c>
      <c r="I14" s="66">
        <v>11</v>
      </c>
      <c r="J14" s="66">
        <v>9</v>
      </c>
      <c r="K14" s="27">
        <f t="shared" si="1"/>
        <v>12.2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75">
        <v>8</v>
      </c>
      <c r="B15" s="55" t="str">
        <f t="shared" si="2"/>
        <v>T13</v>
      </c>
      <c r="C15" s="68">
        <f t="shared" si="0"/>
        <v>60</v>
      </c>
      <c r="D15" s="65" t="s">
        <v>101</v>
      </c>
      <c r="E15" s="65" t="s">
        <v>102</v>
      </c>
      <c r="F15" s="66">
        <v>15</v>
      </c>
      <c r="G15" s="66">
        <v>14</v>
      </c>
      <c r="H15" s="66">
        <v>11</v>
      </c>
      <c r="I15" s="66">
        <v>10</v>
      </c>
      <c r="J15" s="66">
        <v>10</v>
      </c>
      <c r="K15" s="27">
        <f t="shared" si="1"/>
        <v>12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75">
        <v>7</v>
      </c>
      <c r="B16" s="55" t="str">
        <f t="shared" si="2"/>
        <v>T13</v>
      </c>
      <c r="C16" s="68">
        <f t="shared" si="0"/>
        <v>60</v>
      </c>
      <c r="D16" s="65" t="s">
        <v>87</v>
      </c>
      <c r="E16" s="65" t="s">
        <v>48</v>
      </c>
      <c r="F16" s="66">
        <v>15</v>
      </c>
      <c r="G16" s="66">
        <v>14</v>
      </c>
      <c r="H16" s="66">
        <v>14</v>
      </c>
      <c r="I16" s="66">
        <v>9</v>
      </c>
      <c r="J16" s="66">
        <v>8</v>
      </c>
      <c r="K16" s="27">
        <f t="shared" si="1"/>
        <v>12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75">
        <v>9</v>
      </c>
      <c r="B17" s="55" t="str">
        <f t="shared" si="2"/>
        <v>T13</v>
      </c>
      <c r="C17" s="68">
        <f t="shared" si="0"/>
        <v>60</v>
      </c>
      <c r="D17" s="65" t="s">
        <v>76</v>
      </c>
      <c r="E17" s="65" t="s">
        <v>77</v>
      </c>
      <c r="F17" s="66">
        <v>13</v>
      </c>
      <c r="G17" s="66">
        <v>13</v>
      </c>
      <c r="H17" s="66">
        <v>12</v>
      </c>
      <c r="I17" s="66">
        <v>12</v>
      </c>
      <c r="J17" s="66">
        <v>10</v>
      </c>
      <c r="K17" s="27">
        <f t="shared" si="1"/>
        <v>12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75">
        <v>7</v>
      </c>
      <c r="B18" s="55" t="str">
        <f t="shared" si="2"/>
        <v>T16</v>
      </c>
      <c r="C18" s="68">
        <f t="shared" si="0"/>
        <v>59</v>
      </c>
      <c r="D18" s="65" t="s">
        <v>11</v>
      </c>
      <c r="E18" s="65" t="s">
        <v>12</v>
      </c>
      <c r="F18" s="66">
        <v>14</v>
      </c>
      <c r="G18" s="66">
        <v>13</v>
      </c>
      <c r="H18" s="66">
        <v>12</v>
      </c>
      <c r="I18" s="66">
        <v>12</v>
      </c>
      <c r="J18" s="66">
        <v>8</v>
      </c>
      <c r="K18" s="27">
        <f t="shared" si="1"/>
        <v>11.8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75">
        <v>7</v>
      </c>
      <c r="B19" s="55" t="str">
        <f t="shared" si="2"/>
        <v>T16</v>
      </c>
      <c r="C19" s="68">
        <f t="shared" si="0"/>
        <v>59</v>
      </c>
      <c r="D19" s="65" t="s">
        <v>78</v>
      </c>
      <c r="E19" s="65" t="s">
        <v>79</v>
      </c>
      <c r="F19" s="66">
        <v>13</v>
      </c>
      <c r="G19" s="66">
        <v>13</v>
      </c>
      <c r="H19" s="66">
        <v>13</v>
      </c>
      <c r="I19" s="66">
        <v>12</v>
      </c>
      <c r="J19" s="66">
        <v>8</v>
      </c>
      <c r="K19" s="27">
        <f t="shared" si="1"/>
        <v>11.8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75">
        <v>5</v>
      </c>
      <c r="B20" s="55" t="str">
        <f t="shared" si="2"/>
        <v>18</v>
      </c>
      <c r="C20" s="68">
        <f t="shared" si="0"/>
        <v>58</v>
      </c>
      <c r="D20" s="65" t="s">
        <v>86</v>
      </c>
      <c r="E20" s="65" t="s">
        <v>34</v>
      </c>
      <c r="F20" s="66">
        <v>17</v>
      </c>
      <c r="G20" s="66">
        <v>13</v>
      </c>
      <c r="H20" s="66">
        <v>11</v>
      </c>
      <c r="I20" s="66">
        <v>9</v>
      </c>
      <c r="J20" s="66">
        <v>8</v>
      </c>
      <c r="K20" s="27">
        <f t="shared" si="1"/>
        <v>11.6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75">
        <v>7</v>
      </c>
      <c r="B21" s="55" t="str">
        <f t="shared" si="2"/>
        <v>19</v>
      </c>
      <c r="C21" s="68">
        <f t="shared" si="0"/>
        <v>57</v>
      </c>
      <c r="D21" s="65" t="s">
        <v>10</v>
      </c>
      <c r="E21" s="65" t="s">
        <v>62</v>
      </c>
      <c r="F21" s="66">
        <v>16</v>
      </c>
      <c r="G21" s="66">
        <v>16</v>
      </c>
      <c r="H21" s="66">
        <v>9</v>
      </c>
      <c r="I21" s="66">
        <v>8</v>
      </c>
      <c r="J21" s="67">
        <v>8</v>
      </c>
      <c r="K21" s="27">
        <f t="shared" si="1"/>
        <v>11.4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75">
        <v>5</v>
      </c>
      <c r="B22" s="55" t="str">
        <f t="shared" si="2"/>
        <v>20</v>
      </c>
      <c r="C22" s="68">
        <f t="shared" si="0"/>
        <v>56</v>
      </c>
      <c r="D22" s="65" t="s">
        <v>139</v>
      </c>
      <c r="E22" s="65" t="s">
        <v>51</v>
      </c>
      <c r="F22" s="66">
        <v>13</v>
      </c>
      <c r="G22" s="66">
        <v>13</v>
      </c>
      <c r="H22" s="66">
        <v>11</v>
      </c>
      <c r="I22" s="66">
        <v>10</v>
      </c>
      <c r="J22" s="66">
        <v>9</v>
      </c>
      <c r="K22" s="27">
        <f t="shared" si="1"/>
        <v>11.2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75">
        <v>5</v>
      </c>
      <c r="B23" s="55" t="str">
        <f t="shared" si="2"/>
        <v>21</v>
      </c>
      <c r="C23" s="68">
        <f t="shared" si="0"/>
        <v>55</v>
      </c>
      <c r="D23" s="65" t="s">
        <v>21</v>
      </c>
      <c r="E23" s="65" t="s">
        <v>22</v>
      </c>
      <c r="F23" s="66">
        <v>14</v>
      </c>
      <c r="G23" s="66">
        <v>13</v>
      </c>
      <c r="H23" s="66">
        <v>11</v>
      </c>
      <c r="I23" s="66">
        <v>9</v>
      </c>
      <c r="J23" s="66">
        <v>8</v>
      </c>
      <c r="K23" s="27">
        <f t="shared" si="1"/>
        <v>11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75">
        <v>5</v>
      </c>
      <c r="B24" s="55" t="str">
        <f t="shared" si="2"/>
        <v>22</v>
      </c>
      <c r="C24" s="68">
        <f t="shared" si="0"/>
        <v>53</v>
      </c>
      <c r="D24" s="65" t="s">
        <v>30</v>
      </c>
      <c r="E24" s="65" t="s">
        <v>31</v>
      </c>
      <c r="F24" s="66">
        <v>13</v>
      </c>
      <c r="G24" s="66">
        <v>11</v>
      </c>
      <c r="H24" s="66">
        <v>10</v>
      </c>
      <c r="I24" s="66">
        <v>10</v>
      </c>
      <c r="J24" s="67">
        <v>9</v>
      </c>
      <c r="K24" s="27">
        <f t="shared" si="1"/>
        <v>10.6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75">
        <v>6</v>
      </c>
      <c r="B25" s="55" t="str">
        <f t="shared" si="2"/>
        <v>23</v>
      </c>
      <c r="C25" s="68">
        <f t="shared" si="0"/>
        <v>52</v>
      </c>
      <c r="D25" s="65" t="s">
        <v>57</v>
      </c>
      <c r="E25" s="65" t="s">
        <v>4</v>
      </c>
      <c r="F25" s="66">
        <v>16</v>
      </c>
      <c r="G25" s="66">
        <v>10</v>
      </c>
      <c r="H25" s="66">
        <v>10</v>
      </c>
      <c r="I25" s="66">
        <v>8</v>
      </c>
      <c r="J25" s="67">
        <v>8</v>
      </c>
      <c r="K25" s="27">
        <f t="shared" si="1"/>
        <v>10.4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75">
        <v>7</v>
      </c>
      <c r="B26" s="55" t="str">
        <f t="shared" si="2"/>
        <v>T24</v>
      </c>
      <c r="C26" s="68">
        <f t="shared" si="0"/>
        <v>51</v>
      </c>
      <c r="D26" s="65" t="s">
        <v>137</v>
      </c>
      <c r="E26" s="65" t="s">
        <v>138</v>
      </c>
      <c r="F26" s="66">
        <v>13</v>
      </c>
      <c r="G26" s="66">
        <v>11</v>
      </c>
      <c r="H26" s="66">
        <v>11</v>
      </c>
      <c r="I26" s="66">
        <v>9</v>
      </c>
      <c r="J26" s="66">
        <v>7</v>
      </c>
      <c r="K26" s="27">
        <f t="shared" si="1"/>
        <v>10.199999999999999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75">
        <v>4</v>
      </c>
      <c r="B27" s="55" t="str">
        <f t="shared" si="2"/>
        <v>T24</v>
      </c>
      <c r="C27" s="68">
        <f t="shared" si="0"/>
        <v>51</v>
      </c>
      <c r="D27" s="65" t="s">
        <v>37</v>
      </c>
      <c r="E27" s="65" t="s">
        <v>38</v>
      </c>
      <c r="F27" s="66">
        <v>17</v>
      </c>
      <c r="G27" s="66">
        <v>14</v>
      </c>
      <c r="H27" s="66">
        <v>12</v>
      </c>
      <c r="I27" s="66">
        <v>8</v>
      </c>
      <c r="J27" s="66"/>
      <c r="K27" s="27">
        <f t="shared" si="1"/>
        <v>12.75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75">
        <v>4</v>
      </c>
      <c r="B28" s="55" t="str">
        <f t="shared" si="2"/>
        <v>T26</v>
      </c>
      <c r="C28" s="68">
        <f t="shared" si="0"/>
        <v>50</v>
      </c>
      <c r="D28" s="65" t="s">
        <v>26</v>
      </c>
      <c r="E28" s="65" t="s">
        <v>27</v>
      </c>
      <c r="F28" s="66">
        <v>16</v>
      </c>
      <c r="G28" s="66">
        <v>13</v>
      </c>
      <c r="H28" s="66">
        <v>11</v>
      </c>
      <c r="I28" s="66">
        <v>10</v>
      </c>
      <c r="J28" s="66"/>
      <c r="K28" s="27">
        <f t="shared" si="1"/>
        <v>12.5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75">
        <v>5</v>
      </c>
      <c r="B29" s="55" t="str">
        <f t="shared" si="2"/>
        <v>T26</v>
      </c>
      <c r="C29" s="68">
        <f t="shared" si="0"/>
        <v>50</v>
      </c>
      <c r="D29" s="65" t="s">
        <v>35</v>
      </c>
      <c r="E29" s="65" t="s">
        <v>36</v>
      </c>
      <c r="F29" s="66">
        <v>13</v>
      </c>
      <c r="G29" s="66">
        <v>12</v>
      </c>
      <c r="H29" s="66">
        <v>11</v>
      </c>
      <c r="I29" s="66">
        <v>7</v>
      </c>
      <c r="J29" s="67">
        <v>7</v>
      </c>
      <c r="K29" s="27">
        <f t="shared" si="1"/>
        <v>10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75">
        <v>6</v>
      </c>
      <c r="B30" s="55" t="str">
        <f t="shared" si="2"/>
        <v>T26</v>
      </c>
      <c r="C30" s="68">
        <f t="shared" si="0"/>
        <v>50</v>
      </c>
      <c r="D30" s="65" t="s">
        <v>91</v>
      </c>
      <c r="E30" s="65" t="s">
        <v>92</v>
      </c>
      <c r="F30" s="66">
        <v>13</v>
      </c>
      <c r="G30" s="66">
        <v>10</v>
      </c>
      <c r="H30" s="66">
        <v>9</v>
      </c>
      <c r="I30" s="66">
        <v>9</v>
      </c>
      <c r="J30" s="67">
        <v>9</v>
      </c>
      <c r="K30" s="27">
        <f t="shared" si="1"/>
        <v>10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75">
        <v>4</v>
      </c>
      <c r="B31" s="55" t="str">
        <f t="shared" si="2"/>
        <v>29</v>
      </c>
      <c r="C31" s="68">
        <f t="shared" si="0"/>
        <v>49</v>
      </c>
      <c r="D31" s="65" t="s">
        <v>43</v>
      </c>
      <c r="E31" s="65" t="s">
        <v>44</v>
      </c>
      <c r="F31" s="66">
        <v>18</v>
      </c>
      <c r="G31" s="66">
        <v>13</v>
      </c>
      <c r="H31" s="66">
        <v>11</v>
      </c>
      <c r="I31" s="66">
        <v>7</v>
      </c>
      <c r="J31" s="67"/>
      <c r="K31" s="27">
        <f t="shared" si="1"/>
        <v>12.25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75">
        <v>4</v>
      </c>
      <c r="B32" s="55" t="str">
        <f t="shared" si="2"/>
        <v>30</v>
      </c>
      <c r="C32" s="68">
        <f t="shared" si="0"/>
        <v>48</v>
      </c>
      <c r="D32" s="65" t="s">
        <v>70</v>
      </c>
      <c r="E32" s="65" t="s">
        <v>71</v>
      </c>
      <c r="F32" s="66">
        <v>14</v>
      </c>
      <c r="G32" s="66">
        <v>13</v>
      </c>
      <c r="H32" s="66">
        <v>11</v>
      </c>
      <c r="I32" s="66">
        <v>10</v>
      </c>
      <c r="J32" s="67"/>
      <c r="K32" s="27">
        <f t="shared" si="1"/>
        <v>12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75">
        <v>5</v>
      </c>
      <c r="B33" s="55" t="str">
        <f t="shared" si="2"/>
        <v>T31</v>
      </c>
      <c r="C33" s="68">
        <f t="shared" si="0"/>
        <v>46</v>
      </c>
      <c r="D33" s="65" t="s">
        <v>88</v>
      </c>
      <c r="E33" s="65" t="s">
        <v>89</v>
      </c>
      <c r="F33" s="66">
        <v>15</v>
      </c>
      <c r="G33" s="66">
        <v>8</v>
      </c>
      <c r="H33" s="66">
        <v>8</v>
      </c>
      <c r="I33" s="66">
        <v>8</v>
      </c>
      <c r="J33" s="67">
        <v>7</v>
      </c>
      <c r="K33" s="27">
        <f t="shared" si="1"/>
        <v>9.1999999999999993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75">
        <v>5</v>
      </c>
      <c r="B34" s="55" t="str">
        <f t="shared" si="2"/>
        <v>T31</v>
      </c>
      <c r="C34" s="68">
        <f t="shared" si="0"/>
        <v>46</v>
      </c>
      <c r="D34" s="65" t="s">
        <v>49</v>
      </c>
      <c r="E34" s="65" t="s">
        <v>31</v>
      </c>
      <c r="F34" s="66">
        <v>13</v>
      </c>
      <c r="G34" s="66">
        <v>9</v>
      </c>
      <c r="H34" s="66">
        <v>8</v>
      </c>
      <c r="I34" s="67">
        <v>8</v>
      </c>
      <c r="J34" s="67">
        <v>8</v>
      </c>
      <c r="K34" s="27">
        <f t="shared" si="1"/>
        <v>9.1999999999999993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75">
        <v>5</v>
      </c>
      <c r="B35" s="55" t="str">
        <f t="shared" si="2"/>
        <v>33</v>
      </c>
      <c r="C35" s="68">
        <f t="shared" ref="C35:C54" si="3">SUM(F35:J35)</f>
        <v>43</v>
      </c>
      <c r="D35" s="65" t="s">
        <v>28</v>
      </c>
      <c r="E35" s="65" t="s">
        <v>29</v>
      </c>
      <c r="F35" s="66">
        <v>10</v>
      </c>
      <c r="G35" s="66">
        <v>10</v>
      </c>
      <c r="H35" s="66">
        <v>10</v>
      </c>
      <c r="I35" s="67">
        <v>7</v>
      </c>
      <c r="J35" s="67">
        <v>6</v>
      </c>
      <c r="K35" s="27">
        <f t="shared" si="1"/>
        <v>8.6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75">
        <v>4</v>
      </c>
      <c r="B36" s="55" t="str">
        <f t="shared" si="2"/>
        <v>34</v>
      </c>
      <c r="C36" s="68">
        <f t="shared" si="3"/>
        <v>41</v>
      </c>
      <c r="D36" s="65" t="s">
        <v>75</v>
      </c>
      <c r="E36" s="65" t="s">
        <v>54</v>
      </c>
      <c r="F36" s="66">
        <v>15</v>
      </c>
      <c r="G36" s="66">
        <v>11</v>
      </c>
      <c r="H36" s="66">
        <v>10</v>
      </c>
      <c r="I36" s="67">
        <v>5</v>
      </c>
      <c r="J36" s="67"/>
      <c r="K36" s="27">
        <f t="shared" si="1"/>
        <v>10.25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75">
        <v>3</v>
      </c>
      <c r="B37" s="55" t="str">
        <f t="shared" si="2"/>
        <v>35</v>
      </c>
      <c r="C37" s="68">
        <f t="shared" si="3"/>
        <v>37</v>
      </c>
      <c r="D37" s="65" t="s">
        <v>110</v>
      </c>
      <c r="E37" s="65" t="s">
        <v>111</v>
      </c>
      <c r="F37" s="66">
        <v>17</v>
      </c>
      <c r="G37" s="66">
        <v>12</v>
      </c>
      <c r="H37" s="66">
        <v>8</v>
      </c>
      <c r="I37" s="66"/>
      <c r="J37" s="67"/>
      <c r="K37" s="27">
        <f t="shared" si="1"/>
        <v>12.333333333333334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75">
        <v>4</v>
      </c>
      <c r="B38" s="55" t="str">
        <f t="shared" si="2"/>
        <v>36</v>
      </c>
      <c r="C38" s="68">
        <f t="shared" si="3"/>
        <v>36</v>
      </c>
      <c r="D38" s="65" t="s">
        <v>13</v>
      </c>
      <c r="E38" s="65" t="s">
        <v>14</v>
      </c>
      <c r="F38" s="66">
        <v>12</v>
      </c>
      <c r="G38" s="66">
        <v>9</v>
      </c>
      <c r="H38" s="66">
        <v>8</v>
      </c>
      <c r="I38" s="66">
        <v>7</v>
      </c>
      <c r="J38" s="67"/>
      <c r="K38" s="27">
        <f t="shared" si="1"/>
        <v>9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x14ac:dyDescent="0.2">
      <c r="A39" s="75">
        <v>4</v>
      </c>
      <c r="B39" s="55" t="str">
        <f t="shared" si="2"/>
        <v>37</v>
      </c>
      <c r="C39" s="68">
        <f t="shared" si="3"/>
        <v>35</v>
      </c>
      <c r="D39" s="65" t="s">
        <v>134</v>
      </c>
      <c r="E39" s="65" t="s">
        <v>10</v>
      </c>
      <c r="F39" s="66">
        <v>13</v>
      </c>
      <c r="G39" s="66">
        <v>10</v>
      </c>
      <c r="H39" s="66">
        <v>8</v>
      </c>
      <c r="I39" s="67">
        <v>4</v>
      </c>
      <c r="J39" s="67"/>
      <c r="K39" s="27">
        <f t="shared" si="1"/>
        <v>8.75</v>
      </c>
      <c r="L39" s="9"/>
      <c r="M39" s="9"/>
      <c r="N39" s="9"/>
      <c r="O39" s="9"/>
      <c r="P39" s="9"/>
      <c r="Q39" s="9"/>
      <c r="R39" s="9"/>
      <c r="S39" s="9"/>
      <c r="T39" s="9"/>
    </row>
    <row r="40" spans="1:23" x14ac:dyDescent="0.2">
      <c r="A40" s="75">
        <v>3</v>
      </c>
      <c r="B40" s="55" t="str">
        <f t="shared" si="2"/>
        <v>T38</v>
      </c>
      <c r="C40" s="68">
        <f t="shared" si="3"/>
        <v>34</v>
      </c>
      <c r="D40" s="65" t="s">
        <v>40</v>
      </c>
      <c r="E40" s="65" t="s">
        <v>64</v>
      </c>
      <c r="F40" s="66">
        <v>15</v>
      </c>
      <c r="G40" s="66">
        <v>13</v>
      </c>
      <c r="H40" s="66">
        <v>6</v>
      </c>
      <c r="I40" s="67"/>
      <c r="J40" s="67"/>
      <c r="K40" s="27">
        <f t="shared" si="1"/>
        <v>11.333333333333334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 x14ac:dyDescent="0.2">
      <c r="A41" s="75">
        <v>4</v>
      </c>
      <c r="B41" s="55" t="str">
        <f t="shared" si="2"/>
        <v>T38</v>
      </c>
      <c r="C41" s="68">
        <f t="shared" si="3"/>
        <v>34</v>
      </c>
      <c r="D41" s="65" t="s">
        <v>118</v>
      </c>
      <c r="E41" s="65" t="s">
        <v>119</v>
      </c>
      <c r="F41" s="66">
        <v>11</v>
      </c>
      <c r="G41" s="66">
        <v>9</v>
      </c>
      <c r="H41" s="66">
        <v>8</v>
      </c>
      <c r="I41" s="67">
        <v>6</v>
      </c>
      <c r="J41" s="67"/>
      <c r="K41" s="27">
        <f t="shared" si="1"/>
        <v>8.5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 x14ac:dyDescent="0.2">
      <c r="A42" s="75">
        <v>4</v>
      </c>
      <c r="B42" s="55" t="str">
        <f t="shared" si="2"/>
        <v>40</v>
      </c>
      <c r="C42" s="68">
        <f t="shared" si="3"/>
        <v>31</v>
      </c>
      <c r="D42" s="65" t="s">
        <v>116</v>
      </c>
      <c r="E42" s="65" t="s">
        <v>117</v>
      </c>
      <c r="F42" s="66">
        <v>10</v>
      </c>
      <c r="G42" s="66">
        <v>8</v>
      </c>
      <c r="H42" s="66">
        <v>7</v>
      </c>
      <c r="I42" s="67">
        <v>6</v>
      </c>
      <c r="J42" s="67"/>
      <c r="K42" s="27">
        <f t="shared" si="1"/>
        <v>7.75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75">
        <v>3</v>
      </c>
      <c r="B43" s="55" t="str">
        <f t="shared" si="2"/>
        <v>41</v>
      </c>
      <c r="C43" s="68">
        <f t="shared" si="3"/>
        <v>29</v>
      </c>
      <c r="D43" s="65" t="s">
        <v>20</v>
      </c>
      <c r="E43" s="65" t="s">
        <v>5</v>
      </c>
      <c r="F43" s="66">
        <v>13</v>
      </c>
      <c r="G43" s="66">
        <v>8</v>
      </c>
      <c r="H43" s="66">
        <v>8</v>
      </c>
      <c r="I43" s="67"/>
      <c r="J43" s="67"/>
      <c r="K43" s="27">
        <f t="shared" si="1"/>
        <v>9.6666666666666661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75">
        <v>2</v>
      </c>
      <c r="B44" s="55" t="str">
        <f t="shared" si="2"/>
        <v>42</v>
      </c>
      <c r="C44" s="68">
        <f t="shared" si="3"/>
        <v>25</v>
      </c>
      <c r="D44" s="65" t="s">
        <v>6</v>
      </c>
      <c r="E44" s="65" t="s">
        <v>45</v>
      </c>
      <c r="F44" s="66">
        <v>14</v>
      </c>
      <c r="G44" s="66">
        <v>11</v>
      </c>
      <c r="H44" s="67"/>
      <c r="I44" s="67"/>
      <c r="J44" s="67"/>
      <c r="K44" s="27">
        <f t="shared" si="1"/>
        <v>12.5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75">
        <v>3</v>
      </c>
      <c r="B45" s="55" t="str">
        <f t="shared" si="2"/>
        <v>43</v>
      </c>
      <c r="C45" s="68">
        <f t="shared" si="3"/>
        <v>24</v>
      </c>
      <c r="D45" s="65" t="s">
        <v>85</v>
      </c>
      <c r="E45" s="65" t="s">
        <v>79</v>
      </c>
      <c r="F45" s="66">
        <v>11</v>
      </c>
      <c r="G45" s="66">
        <v>10</v>
      </c>
      <c r="H45" s="66">
        <v>3</v>
      </c>
      <c r="I45" s="67"/>
      <c r="J45" s="67"/>
      <c r="K45" s="27">
        <f t="shared" si="1"/>
        <v>8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75">
        <v>2</v>
      </c>
      <c r="B46" s="55" t="str">
        <f t="shared" si="2"/>
        <v>44</v>
      </c>
      <c r="C46" s="68">
        <f t="shared" si="3"/>
        <v>22</v>
      </c>
      <c r="D46" s="65" t="s">
        <v>82</v>
      </c>
      <c r="E46" s="65" t="s">
        <v>38</v>
      </c>
      <c r="F46" s="66">
        <v>11</v>
      </c>
      <c r="G46" s="67">
        <v>11</v>
      </c>
      <c r="H46" s="67"/>
      <c r="I46" s="67"/>
      <c r="J46" s="67"/>
      <c r="K46" s="27">
        <f t="shared" si="1"/>
        <v>11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75">
        <v>2</v>
      </c>
      <c r="B47" s="55" t="str">
        <f t="shared" si="2"/>
        <v>45</v>
      </c>
      <c r="C47" s="68">
        <f t="shared" si="3"/>
        <v>21</v>
      </c>
      <c r="D47" s="65" t="s">
        <v>47</v>
      </c>
      <c r="E47" s="65" t="s">
        <v>48</v>
      </c>
      <c r="F47" s="66">
        <v>13</v>
      </c>
      <c r="G47" s="66">
        <v>8</v>
      </c>
      <c r="H47" s="67"/>
      <c r="I47" s="67"/>
      <c r="J47" s="67"/>
      <c r="K47" s="27">
        <f t="shared" si="1"/>
        <v>10.5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75">
        <v>2</v>
      </c>
      <c r="B48" s="55" t="str">
        <f t="shared" si="2"/>
        <v>46</v>
      </c>
      <c r="C48" s="68">
        <f t="shared" si="3"/>
        <v>20</v>
      </c>
      <c r="D48" s="65" t="s">
        <v>93</v>
      </c>
      <c r="E48" s="65" t="s">
        <v>94</v>
      </c>
      <c r="F48" s="66">
        <v>11</v>
      </c>
      <c r="G48" s="66">
        <v>9</v>
      </c>
      <c r="H48" s="67"/>
      <c r="I48" s="67"/>
      <c r="J48" s="67"/>
      <c r="K48" s="27">
        <f t="shared" si="1"/>
        <v>10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75">
        <v>3</v>
      </c>
      <c r="B49" s="55" t="str">
        <f t="shared" si="2"/>
        <v>47</v>
      </c>
      <c r="C49" s="68">
        <f t="shared" si="3"/>
        <v>18</v>
      </c>
      <c r="D49" s="65" t="s">
        <v>95</v>
      </c>
      <c r="E49" s="65" t="s">
        <v>96</v>
      </c>
      <c r="F49" s="66">
        <v>7</v>
      </c>
      <c r="G49" s="67">
        <v>6</v>
      </c>
      <c r="H49" s="67">
        <v>5</v>
      </c>
      <c r="I49" s="67"/>
      <c r="J49" s="67"/>
      <c r="K49" s="27">
        <f t="shared" si="1"/>
        <v>6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75">
        <v>2</v>
      </c>
      <c r="B50" s="55" t="str">
        <f t="shared" si="2"/>
        <v>48</v>
      </c>
      <c r="C50" s="68">
        <f t="shared" si="3"/>
        <v>14</v>
      </c>
      <c r="D50" s="65" t="s">
        <v>120</v>
      </c>
      <c r="E50" s="65" t="s">
        <v>121</v>
      </c>
      <c r="F50" s="66">
        <v>10</v>
      </c>
      <c r="G50" s="67">
        <v>4</v>
      </c>
      <c r="H50" s="67"/>
      <c r="I50" s="67"/>
      <c r="J50" s="67"/>
      <c r="K50" s="27">
        <f t="shared" si="1"/>
        <v>7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41">
        <v>1</v>
      </c>
      <c r="B51" s="55" t="str">
        <f t="shared" si="2"/>
        <v>49</v>
      </c>
      <c r="C51" s="68">
        <f t="shared" si="3"/>
        <v>13</v>
      </c>
      <c r="D51" s="65" t="s">
        <v>55</v>
      </c>
      <c r="E51" s="65" t="s">
        <v>23</v>
      </c>
      <c r="F51" s="66">
        <v>13</v>
      </c>
      <c r="G51" s="67"/>
      <c r="H51" s="67"/>
      <c r="I51" s="67"/>
      <c r="J51" s="67"/>
      <c r="K51" s="27">
        <f t="shared" si="1"/>
        <v>13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41">
        <v>1</v>
      </c>
      <c r="B52" s="55" t="str">
        <f t="shared" si="2"/>
        <v>50</v>
      </c>
      <c r="C52" s="68">
        <f t="shared" si="3"/>
        <v>12</v>
      </c>
      <c r="D52" s="65" t="s">
        <v>105</v>
      </c>
      <c r="E52" s="65" t="s">
        <v>106</v>
      </c>
      <c r="F52" s="66">
        <v>12</v>
      </c>
      <c r="G52" s="67"/>
      <c r="H52" s="67"/>
      <c r="I52" s="67"/>
      <c r="J52" s="67"/>
      <c r="K52" s="27">
        <f t="shared" si="1"/>
        <v>12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41">
        <v>1</v>
      </c>
      <c r="B53" s="55" t="str">
        <f t="shared" si="2"/>
        <v>51</v>
      </c>
      <c r="C53" s="68">
        <f t="shared" si="3"/>
        <v>10</v>
      </c>
      <c r="D53" s="65" t="s">
        <v>132</v>
      </c>
      <c r="E53" s="65" t="s">
        <v>133</v>
      </c>
      <c r="F53" s="66">
        <v>10</v>
      </c>
      <c r="G53" s="67"/>
      <c r="H53" s="67"/>
      <c r="I53" s="67"/>
      <c r="J53" s="67"/>
      <c r="K53" s="27">
        <f t="shared" si="1"/>
        <v>10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41">
        <v>1</v>
      </c>
      <c r="B54" s="55" t="str">
        <f t="shared" si="2"/>
        <v>52</v>
      </c>
      <c r="C54" s="68">
        <f t="shared" si="3"/>
        <v>9</v>
      </c>
      <c r="D54" s="65" t="s">
        <v>112</v>
      </c>
      <c r="E54" s="65" t="s">
        <v>113</v>
      </c>
      <c r="F54" s="66">
        <v>9</v>
      </c>
      <c r="G54" s="67"/>
      <c r="H54" s="67"/>
      <c r="I54" s="67"/>
      <c r="J54" s="67"/>
      <c r="K54" s="27">
        <f t="shared" si="1"/>
        <v>9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41">
        <v>1</v>
      </c>
      <c r="B55" s="55" t="str">
        <f t="shared" si="2"/>
        <v>53</v>
      </c>
      <c r="C55" s="68">
        <v>8</v>
      </c>
      <c r="D55" s="65" t="s">
        <v>146</v>
      </c>
      <c r="E55" s="65" t="s">
        <v>147</v>
      </c>
      <c r="F55" s="66">
        <v>8</v>
      </c>
      <c r="G55" s="67"/>
      <c r="H55" s="67"/>
      <c r="I55" s="67"/>
      <c r="J55" s="67"/>
      <c r="K55" s="27">
        <f t="shared" si="1"/>
        <v>8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41">
        <v>1</v>
      </c>
      <c r="B56" s="55" t="str">
        <f t="shared" si="2"/>
        <v>54</v>
      </c>
      <c r="C56" s="68">
        <v>7</v>
      </c>
      <c r="D56" s="65" t="s">
        <v>39</v>
      </c>
      <c r="E56" s="65" t="s">
        <v>34</v>
      </c>
      <c r="F56" s="66">
        <v>7</v>
      </c>
      <c r="G56" s="67"/>
      <c r="H56" s="67"/>
      <c r="I56" s="67"/>
      <c r="J56" s="67"/>
      <c r="K56" s="27">
        <f t="shared" si="1"/>
        <v>7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C57" s="68"/>
      <c r="D57" s="9"/>
      <c r="E57" s="9"/>
      <c r="F57" s="64"/>
      <c r="G57"/>
      <c r="H57"/>
      <c r="I57"/>
      <c r="J57"/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C58" s="68"/>
      <c r="D58" s="9"/>
      <c r="E58" s="9"/>
      <c r="F58" s="9"/>
      <c r="G58" s="9"/>
      <c r="H58" s="9"/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C59" s="68"/>
      <c r="D59" s="9"/>
      <c r="E59" s="9"/>
      <c r="F59" s="9"/>
      <c r="G59" s="9"/>
      <c r="H59" s="9"/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C60" s="68"/>
      <c r="D60" s="9"/>
      <c r="E60" s="9"/>
      <c r="F60" s="9"/>
      <c r="G60" s="9"/>
      <c r="H60" s="9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C61" s="68"/>
      <c r="D61" s="9"/>
      <c r="E61" s="9"/>
      <c r="F61" s="9"/>
      <c r="G61" s="9"/>
      <c r="H61" s="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C62" s="68"/>
      <c r="D62" s="9"/>
      <c r="E62" s="9"/>
      <c r="F62" s="9"/>
      <c r="G62" s="9"/>
      <c r="H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C63" s="68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68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L80" s="9"/>
      <c r="M80" s="9"/>
      <c r="N80" s="9"/>
      <c r="O80" s="9"/>
      <c r="P80" s="9"/>
      <c r="Q80" s="9"/>
      <c r="R80" s="9"/>
      <c r="S80" s="9"/>
      <c r="T80" s="9"/>
    </row>
    <row r="81" spans="12:20" x14ac:dyDescent="0.2">
      <c r="L81" s="9"/>
      <c r="M81" s="9"/>
      <c r="N81" s="9"/>
      <c r="O81" s="9"/>
      <c r="P81" s="9"/>
      <c r="Q81" s="9"/>
      <c r="R81" s="9"/>
      <c r="S81" s="9"/>
      <c r="T81" s="9"/>
    </row>
    <row r="82" spans="12:20" x14ac:dyDescent="0.2">
      <c r="L82" s="9"/>
      <c r="M82" s="9"/>
      <c r="N82" s="9"/>
      <c r="O82" s="9"/>
      <c r="P82" s="9"/>
      <c r="Q82" s="9"/>
      <c r="R82" s="9"/>
      <c r="S82" s="9"/>
      <c r="T82" s="9"/>
    </row>
    <row r="83" spans="12:20" x14ac:dyDescent="0.2">
      <c r="L83" s="9"/>
      <c r="M83" s="9"/>
      <c r="N83" s="9"/>
      <c r="O83" s="9"/>
      <c r="P83" s="9"/>
      <c r="Q83" s="9"/>
      <c r="R83" s="9"/>
      <c r="S83" s="9"/>
      <c r="T83" s="9"/>
    </row>
    <row r="84" spans="12:20" x14ac:dyDescent="0.2">
      <c r="L84" s="9"/>
      <c r="M84" s="9"/>
      <c r="N84" s="9"/>
      <c r="O84" s="9"/>
      <c r="P84" s="9"/>
      <c r="Q84" s="9"/>
      <c r="R84" s="9"/>
      <c r="S84" s="9"/>
      <c r="T84" s="9"/>
    </row>
    <row r="85" spans="12:20" x14ac:dyDescent="0.2">
      <c r="L85" s="9"/>
      <c r="M85" s="9"/>
      <c r="N85" s="9"/>
      <c r="O85" s="9"/>
      <c r="P85" s="9"/>
      <c r="Q85" s="9"/>
      <c r="R85" s="9"/>
      <c r="S85" s="9"/>
      <c r="T85" s="9"/>
    </row>
    <row r="86" spans="12:20" x14ac:dyDescent="0.2">
      <c r="L86" s="9"/>
      <c r="M86" s="9"/>
      <c r="N86" s="9"/>
      <c r="O86" s="9"/>
      <c r="P86" s="9"/>
      <c r="Q86" s="9"/>
      <c r="R86" s="9"/>
      <c r="S86" s="9"/>
      <c r="T86" s="9"/>
    </row>
    <row r="87" spans="12:20" x14ac:dyDescent="0.2">
      <c r="L87" s="9"/>
      <c r="M87" s="9"/>
      <c r="N87" s="9"/>
      <c r="O87" s="9"/>
      <c r="P87" s="9"/>
      <c r="Q87" s="9"/>
      <c r="R87" s="9"/>
      <c r="S87" s="9"/>
      <c r="T87" s="9"/>
    </row>
    <row r="88" spans="12:20" x14ac:dyDescent="0.2">
      <c r="L88" s="9"/>
      <c r="M88" s="9"/>
      <c r="N88" s="9"/>
      <c r="O88" s="9"/>
      <c r="P88" s="9"/>
      <c r="Q88" s="9"/>
      <c r="R88" s="9"/>
      <c r="S88" s="9"/>
      <c r="T88" s="9"/>
    </row>
    <row r="89" spans="12:20" x14ac:dyDescent="0.2">
      <c r="L89" s="9"/>
      <c r="M89" s="9"/>
      <c r="N89" s="9"/>
      <c r="O89" s="9"/>
      <c r="P89" s="9"/>
      <c r="Q89" s="9"/>
      <c r="R89" s="9"/>
      <c r="S89" s="9"/>
      <c r="T89" s="9"/>
    </row>
    <row r="90" spans="12:20" x14ac:dyDescent="0.2">
      <c r="L90" s="9"/>
      <c r="M90" s="9"/>
      <c r="N90" s="9"/>
      <c r="O90" s="9"/>
      <c r="P90" s="9"/>
      <c r="Q90" s="9"/>
      <c r="R90" s="9"/>
      <c r="S90" s="9"/>
      <c r="T90" s="9"/>
    </row>
    <row r="91" spans="12:20" x14ac:dyDescent="0.2">
      <c r="L91" s="9"/>
      <c r="M91" s="9"/>
      <c r="N91" s="9"/>
      <c r="O91" s="9"/>
      <c r="P91" s="9"/>
      <c r="Q91" s="9"/>
      <c r="R91" s="9"/>
      <c r="S91" s="9"/>
      <c r="T91" s="9"/>
    </row>
    <row r="92" spans="12:20" x14ac:dyDescent="0.2">
      <c r="L92" s="9"/>
      <c r="M92" s="9"/>
      <c r="N92" s="9"/>
      <c r="O92" s="9"/>
      <c r="P92" s="9"/>
      <c r="Q92" s="9"/>
      <c r="R92" s="9"/>
      <c r="S92" s="9"/>
      <c r="T92" s="9"/>
    </row>
    <row r="93" spans="12:20" x14ac:dyDescent="0.2">
      <c r="L93" s="9"/>
      <c r="M93" s="9"/>
      <c r="N93" s="9"/>
      <c r="O93" s="9"/>
      <c r="P93" s="9"/>
      <c r="Q93" s="9"/>
      <c r="R93" s="9"/>
      <c r="S93" s="9"/>
      <c r="T93" s="9"/>
    </row>
    <row r="94" spans="12:20" x14ac:dyDescent="0.2">
      <c r="L94" s="9"/>
      <c r="M94" s="9"/>
      <c r="N94" s="9"/>
      <c r="O94" s="9"/>
      <c r="P94" s="9"/>
      <c r="Q94" s="9"/>
      <c r="R94" s="9"/>
      <c r="S94" s="9"/>
      <c r="T94" s="9"/>
    </row>
    <row r="95" spans="12:20" x14ac:dyDescent="0.2">
      <c r="L95" s="9"/>
      <c r="M95" s="9"/>
      <c r="N95" s="9"/>
      <c r="O95" s="9"/>
      <c r="P95" s="9"/>
      <c r="Q95" s="9"/>
      <c r="R95" s="9"/>
      <c r="S95" s="9"/>
      <c r="T95" s="9"/>
    </row>
    <row r="96" spans="12:20" x14ac:dyDescent="0.2">
      <c r="L96" s="9"/>
      <c r="M96" s="9"/>
      <c r="N96" s="9"/>
      <c r="O96" s="9"/>
      <c r="P96" s="9"/>
      <c r="Q96" s="9"/>
      <c r="R96" s="9"/>
      <c r="S96" s="9"/>
      <c r="T96" s="9"/>
    </row>
    <row r="97" spans="12:20" x14ac:dyDescent="0.2">
      <c r="L97" s="9"/>
      <c r="M97" s="9"/>
      <c r="N97" s="9"/>
      <c r="O97" s="9"/>
      <c r="P97" s="9"/>
      <c r="Q97" s="9"/>
      <c r="R97" s="9"/>
      <c r="S97" s="9"/>
      <c r="T97" s="9"/>
    </row>
    <row r="98" spans="12:20" x14ac:dyDescent="0.2">
      <c r="L98" s="9"/>
      <c r="M98" s="9"/>
      <c r="N98" s="9"/>
      <c r="O98" s="9"/>
      <c r="P98" s="9"/>
      <c r="Q98" s="9"/>
      <c r="R98" s="9"/>
      <c r="S98" s="9"/>
      <c r="T98" s="9"/>
    </row>
    <row r="99" spans="12:20" x14ac:dyDescent="0.2">
      <c r="L99" s="9"/>
      <c r="M99" s="9"/>
      <c r="N99" s="9"/>
      <c r="O99" s="9"/>
      <c r="P99" s="9"/>
      <c r="Q99" s="9"/>
      <c r="R99" s="9"/>
      <c r="S99" s="9"/>
      <c r="T99" s="9"/>
    </row>
    <row r="100" spans="12:20" x14ac:dyDescent="0.2">
      <c r="L100" s="9"/>
      <c r="M100" s="9"/>
      <c r="N100" s="9"/>
      <c r="O100" s="9"/>
      <c r="P100" s="9"/>
      <c r="Q100" s="9"/>
      <c r="R100" s="9"/>
      <c r="S100" s="9"/>
      <c r="T100" s="9"/>
    </row>
    <row r="101" spans="12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12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12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12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12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12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12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12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12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12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12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12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</sheetData>
  <sortState xmlns:xlrd2="http://schemas.microsoft.com/office/spreadsheetml/2017/richdata2" ref="A3:J54">
    <sortCondition descending="1" ref="C3:C54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91"/>
  <sheetViews>
    <sheetView zoomScale="118" zoomScaleNormal="100" workbookViewId="0">
      <selection activeCell="A3" sqref="A3"/>
    </sheetView>
  </sheetViews>
  <sheetFormatPr baseColWidth="10" defaultRowHeight="13" x14ac:dyDescent="0.15"/>
  <cols>
    <col min="1" max="1" width="5.33203125" style="1" customWidth="1"/>
    <col min="2" max="2" width="8.1640625" style="1" customWidth="1"/>
    <col min="3" max="3" width="12.1640625" customWidth="1"/>
    <col min="4" max="4" width="10.83203125" customWidth="1"/>
    <col min="5" max="5" width="4.33203125" customWidth="1"/>
    <col min="6" max="9" width="5.5" customWidth="1"/>
    <col min="11" max="11" width="4" customWidth="1"/>
  </cols>
  <sheetData>
    <row r="1" spans="1:18" ht="31" x14ac:dyDescent="0.25">
      <c r="A1" s="76" t="s">
        <v>141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8"/>
      <c r="M1" s="78"/>
      <c r="N1" s="78"/>
      <c r="O1" s="78"/>
      <c r="P1" s="78"/>
      <c r="Q1" s="78"/>
      <c r="R1" s="78"/>
    </row>
    <row r="2" spans="1:18" ht="14" x14ac:dyDescent="0.15">
      <c r="A2" s="42" t="s">
        <v>61</v>
      </c>
      <c r="B2" s="42" t="s">
        <v>80</v>
      </c>
      <c r="C2" s="43" t="s">
        <v>32</v>
      </c>
      <c r="D2" s="43" t="s">
        <v>81</v>
      </c>
      <c r="E2" s="43">
        <v>1</v>
      </c>
      <c r="F2" s="43">
        <v>2</v>
      </c>
      <c r="G2" s="43">
        <v>3</v>
      </c>
      <c r="H2" s="43">
        <v>4</v>
      </c>
      <c r="I2" s="43">
        <v>5</v>
      </c>
      <c r="J2" s="42" t="s">
        <v>67</v>
      </c>
      <c r="K2" s="79"/>
      <c r="L2" s="79"/>
      <c r="M2" s="79"/>
      <c r="N2" s="79"/>
      <c r="O2" s="79"/>
      <c r="P2" s="79"/>
      <c r="Q2" s="79"/>
      <c r="R2" s="79"/>
    </row>
    <row r="3" spans="1:18" ht="18" x14ac:dyDescent="0.25">
      <c r="A3" s="54" t="str">
        <f t="shared" ref="A3:A34" si="0">IF(COUNTIF($B$3:$B$64,B3)&gt;1,"T","") &amp; RANK(B3,$B$3:$B$64,0)</f>
        <v>1</v>
      </c>
      <c r="B3" s="85">
        <v>72</v>
      </c>
      <c r="C3" s="86" t="s">
        <v>2</v>
      </c>
      <c r="D3" s="86" t="s">
        <v>3</v>
      </c>
      <c r="E3" s="87">
        <v>16</v>
      </c>
      <c r="F3" s="88">
        <v>15</v>
      </c>
      <c r="G3" s="88">
        <v>15</v>
      </c>
      <c r="H3" s="88">
        <v>15</v>
      </c>
      <c r="I3" s="88">
        <v>11</v>
      </c>
      <c r="J3" s="89">
        <f t="shared" ref="J3:J54" si="1">AVERAGE(E3:I3)</f>
        <v>14.4</v>
      </c>
      <c r="K3" s="79"/>
      <c r="L3" s="79"/>
      <c r="M3" s="79"/>
      <c r="N3" s="79"/>
      <c r="O3" s="79"/>
      <c r="P3" s="79"/>
      <c r="Q3" s="79"/>
      <c r="R3" s="79"/>
    </row>
    <row r="4" spans="1:18" ht="18" x14ac:dyDescent="0.25">
      <c r="A4" s="54" t="str">
        <f t="shared" si="0"/>
        <v>2</v>
      </c>
      <c r="B4" s="69">
        <v>68</v>
      </c>
      <c r="C4" s="70" t="s">
        <v>101</v>
      </c>
      <c r="D4" s="70" t="s">
        <v>102</v>
      </c>
      <c r="E4" s="71">
        <v>16</v>
      </c>
      <c r="F4" s="72">
        <v>16</v>
      </c>
      <c r="G4" s="72">
        <v>13</v>
      </c>
      <c r="H4" s="72">
        <v>12</v>
      </c>
      <c r="I4" s="72">
        <v>11</v>
      </c>
      <c r="J4" s="74">
        <f t="shared" si="1"/>
        <v>13.6</v>
      </c>
      <c r="K4" s="79"/>
      <c r="L4" s="79"/>
      <c r="M4" s="79"/>
      <c r="N4" s="79"/>
      <c r="O4" s="79"/>
      <c r="P4" s="79"/>
      <c r="Q4" s="79"/>
      <c r="R4" s="79"/>
    </row>
    <row r="5" spans="1:18" ht="18" x14ac:dyDescent="0.25">
      <c r="A5" s="54" t="str">
        <f t="shared" si="0"/>
        <v>3</v>
      </c>
      <c r="B5" s="69">
        <v>67</v>
      </c>
      <c r="C5" s="70" t="s">
        <v>58</v>
      </c>
      <c r="D5" s="70" t="s">
        <v>50</v>
      </c>
      <c r="E5" s="71">
        <v>15</v>
      </c>
      <c r="F5" s="71">
        <v>15</v>
      </c>
      <c r="G5" s="72">
        <v>15</v>
      </c>
      <c r="H5" s="72">
        <v>11</v>
      </c>
      <c r="I5" s="72">
        <v>11</v>
      </c>
      <c r="J5" s="74">
        <f t="shared" si="1"/>
        <v>13.4</v>
      </c>
      <c r="K5" s="79"/>
      <c r="L5" s="79"/>
      <c r="M5" s="79"/>
      <c r="N5" s="79"/>
      <c r="O5" s="79"/>
      <c r="P5" s="79"/>
      <c r="Q5" s="79"/>
      <c r="R5" s="79"/>
    </row>
    <row r="6" spans="1:18" ht="18" x14ac:dyDescent="0.25">
      <c r="A6" s="54" t="str">
        <f t="shared" si="0"/>
        <v>T4</v>
      </c>
      <c r="B6" s="69">
        <v>63</v>
      </c>
      <c r="C6" s="70" t="s">
        <v>41</v>
      </c>
      <c r="D6" s="70" t="s">
        <v>42</v>
      </c>
      <c r="E6" s="71">
        <v>14</v>
      </c>
      <c r="F6" s="72">
        <v>13</v>
      </c>
      <c r="G6" s="72">
        <v>12</v>
      </c>
      <c r="H6" s="72">
        <v>12</v>
      </c>
      <c r="I6" s="72">
        <v>12</v>
      </c>
      <c r="J6" s="74">
        <f t="shared" si="1"/>
        <v>12.6</v>
      </c>
      <c r="K6" s="79"/>
      <c r="L6" s="79"/>
      <c r="M6" s="79"/>
      <c r="N6" s="79"/>
      <c r="O6" s="79"/>
      <c r="P6" s="79"/>
      <c r="Q6" s="79"/>
      <c r="R6" s="79"/>
    </row>
    <row r="7" spans="1:18" ht="18" x14ac:dyDescent="0.25">
      <c r="A7" s="54" t="str">
        <f t="shared" si="0"/>
        <v>T4</v>
      </c>
      <c r="B7" s="69">
        <v>63</v>
      </c>
      <c r="C7" s="70" t="s">
        <v>11</v>
      </c>
      <c r="D7" s="70" t="s">
        <v>12</v>
      </c>
      <c r="E7" s="71">
        <v>15</v>
      </c>
      <c r="F7" s="72">
        <v>13</v>
      </c>
      <c r="G7" s="72">
        <v>13</v>
      </c>
      <c r="H7" s="72">
        <v>13</v>
      </c>
      <c r="I7" s="72">
        <v>9</v>
      </c>
      <c r="J7" s="74">
        <f t="shared" si="1"/>
        <v>12.6</v>
      </c>
      <c r="K7" s="79"/>
      <c r="L7" s="79"/>
      <c r="M7" s="79"/>
      <c r="N7" s="79"/>
      <c r="O7" s="79"/>
      <c r="P7" s="79"/>
      <c r="Q7" s="79"/>
      <c r="R7" s="79"/>
    </row>
    <row r="8" spans="1:18" ht="18" x14ac:dyDescent="0.25">
      <c r="A8" s="54" t="str">
        <f t="shared" si="0"/>
        <v>6</v>
      </c>
      <c r="B8" s="69">
        <v>62</v>
      </c>
      <c r="C8" s="70" t="s">
        <v>76</v>
      </c>
      <c r="D8" s="70" t="s">
        <v>77</v>
      </c>
      <c r="E8" s="71">
        <v>14</v>
      </c>
      <c r="F8" s="72">
        <v>13</v>
      </c>
      <c r="G8" s="72">
        <v>12</v>
      </c>
      <c r="H8" s="72">
        <v>12</v>
      </c>
      <c r="I8" s="72">
        <v>11</v>
      </c>
      <c r="J8" s="74">
        <f t="shared" si="1"/>
        <v>12.4</v>
      </c>
      <c r="K8" s="79"/>
      <c r="L8" s="79"/>
      <c r="M8" s="79"/>
      <c r="N8" s="79"/>
      <c r="O8" s="79"/>
      <c r="P8" s="79"/>
      <c r="Q8" s="79"/>
      <c r="R8" s="79"/>
    </row>
    <row r="9" spans="1:18" ht="18" x14ac:dyDescent="0.25">
      <c r="A9" s="54" t="str">
        <f t="shared" si="0"/>
        <v>7</v>
      </c>
      <c r="B9" s="69">
        <v>58</v>
      </c>
      <c r="C9" s="70" t="s">
        <v>131</v>
      </c>
      <c r="D9" s="70" t="s">
        <v>42</v>
      </c>
      <c r="E9" s="71">
        <v>16</v>
      </c>
      <c r="F9" s="72">
        <v>13</v>
      </c>
      <c r="G9" s="72">
        <v>12</v>
      </c>
      <c r="H9" s="72">
        <v>9</v>
      </c>
      <c r="I9" s="72">
        <v>8</v>
      </c>
      <c r="J9" s="74">
        <f t="shared" si="1"/>
        <v>11.6</v>
      </c>
      <c r="K9" s="79"/>
      <c r="L9" s="79"/>
      <c r="M9" s="79"/>
      <c r="N9" s="79"/>
      <c r="O9" s="79"/>
      <c r="P9" s="79"/>
      <c r="Q9" s="79"/>
      <c r="R9" s="79"/>
    </row>
    <row r="10" spans="1:18" ht="18" x14ac:dyDescent="0.25">
      <c r="A10" s="54" t="str">
        <f t="shared" si="0"/>
        <v>8</v>
      </c>
      <c r="B10" s="69">
        <v>55</v>
      </c>
      <c r="C10" s="70" t="s">
        <v>37</v>
      </c>
      <c r="D10" s="70" t="s">
        <v>38</v>
      </c>
      <c r="E10" s="71">
        <v>18</v>
      </c>
      <c r="F10" s="72">
        <v>15</v>
      </c>
      <c r="G10" s="72">
        <v>13</v>
      </c>
      <c r="H10" s="72">
        <v>9</v>
      </c>
      <c r="I10" s="72"/>
      <c r="J10" s="74">
        <f t="shared" si="1"/>
        <v>13.75</v>
      </c>
      <c r="K10" s="79"/>
      <c r="L10" s="79"/>
      <c r="M10" s="79"/>
      <c r="N10" s="79"/>
      <c r="O10" s="79"/>
      <c r="P10" s="79"/>
      <c r="Q10" s="79"/>
      <c r="R10" s="79"/>
    </row>
    <row r="11" spans="1:18" ht="18" x14ac:dyDescent="0.25">
      <c r="A11" s="54" t="str">
        <f t="shared" si="0"/>
        <v>9</v>
      </c>
      <c r="B11" s="69">
        <v>52</v>
      </c>
      <c r="C11" s="70" t="s">
        <v>33</v>
      </c>
      <c r="D11" s="70" t="s">
        <v>34</v>
      </c>
      <c r="E11" s="71">
        <v>13</v>
      </c>
      <c r="F11" s="72">
        <v>10</v>
      </c>
      <c r="G11" s="72">
        <v>10</v>
      </c>
      <c r="H11" s="72">
        <v>10</v>
      </c>
      <c r="I11" s="72">
        <v>9</v>
      </c>
      <c r="J11" s="74">
        <f t="shared" si="1"/>
        <v>10.4</v>
      </c>
      <c r="K11" s="79"/>
      <c r="L11" s="79"/>
      <c r="M11" s="79"/>
      <c r="N11" s="79"/>
      <c r="O11" s="79"/>
      <c r="P11" s="79"/>
      <c r="Q11" s="79"/>
      <c r="R11" s="79"/>
    </row>
    <row r="12" spans="1:18" ht="18" x14ac:dyDescent="0.25">
      <c r="A12" s="54" t="str">
        <f t="shared" si="0"/>
        <v>10</v>
      </c>
      <c r="B12" s="69">
        <v>49</v>
      </c>
      <c r="C12" s="70" t="s">
        <v>84</v>
      </c>
      <c r="D12" s="70" t="s">
        <v>122</v>
      </c>
      <c r="E12" s="71">
        <v>15</v>
      </c>
      <c r="F12" s="72">
        <v>11</v>
      </c>
      <c r="G12" s="72">
        <v>9</v>
      </c>
      <c r="H12" s="72">
        <v>8</v>
      </c>
      <c r="I12" s="72">
        <v>6</v>
      </c>
      <c r="J12" s="74">
        <f t="shared" si="1"/>
        <v>9.8000000000000007</v>
      </c>
      <c r="K12" s="80" t="s">
        <v>83</v>
      </c>
      <c r="L12" s="80"/>
      <c r="M12" s="80"/>
      <c r="N12" s="80"/>
      <c r="O12" s="80"/>
      <c r="P12" s="80"/>
      <c r="Q12" s="80"/>
      <c r="R12" s="80"/>
    </row>
    <row r="13" spans="1:18" ht="18" x14ac:dyDescent="0.25">
      <c r="A13" s="54" t="str">
        <f t="shared" si="0"/>
        <v>11</v>
      </c>
      <c r="B13" s="69">
        <v>48</v>
      </c>
      <c r="C13" s="70" t="s">
        <v>0</v>
      </c>
      <c r="D13" s="70" t="s">
        <v>1</v>
      </c>
      <c r="E13" s="71">
        <v>11</v>
      </c>
      <c r="F13" s="72">
        <v>10</v>
      </c>
      <c r="G13" s="72">
        <v>9</v>
      </c>
      <c r="H13" s="72">
        <v>9</v>
      </c>
      <c r="I13" s="72">
        <v>9</v>
      </c>
      <c r="J13" s="74">
        <f t="shared" si="1"/>
        <v>9.6</v>
      </c>
      <c r="K13" s="80"/>
      <c r="L13" s="80"/>
      <c r="M13" s="80"/>
      <c r="N13" s="80"/>
      <c r="O13" s="80"/>
      <c r="P13" s="80"/>
      <c r="Q13" s="80"/>
      <c r="R13" s="80"/>
    </row>
    <row r="14" spans="1:18" ht="18" x14ac:dyDescent="0.25">
      <c r="A14" s="54" t="str">
        <f t="shared" si="0"/>
        <v>12</v>
      </c>
      <c r="B14" s="69">
        <v>45</v>
      </c>
      <c r="C14" s="70" t="s">
        <v>68</v>
      </c>
      <c r="D14" s="70" t="s">
        <v>46</v>
      </c>
      <c r="E14" s="71">
        <v>12</v>
      </c>
      <c r="F14" s="72">
        <v>10</v>
      </c>
      <c r="G14" s="72">
        <v>9</v>
      </c>
      <c r="H14" s="72">
        <v>8</v>
      </c>
      <c r="I14" s="72">
        <v>6</v>
      </c>
      <c r="J14" s="74">
        <f t="shared" si="1"/>
        <v>9</v>
      </c>
      <c r="K14" s="80"/>
      <c r="L14" s="80"/>
      <c r="M14" s="80"/>
      <c r="N14" s="80"/>
      <c r="O14" s="80"/>
      <c r="P14" s="80"/>
      <c r="Q14" s="80"/>
      <c r="R14" s="80"/>
    </row>
    <row r="15" spans="1:18" ht="18" x14ac:dyDescent="0.25">
      <c r="A15" s="54" t="str">
        <f t="shared" si="0"/>
        <v>13</v>
      </c>
      <c r="B15" s="69">
        <v>44</v>
      </c>
      <c r="C15" s="70" t="s">
        <v>9</v>
      </c>
      <c r="D15" s="70" t="s">
        <v>10</v>
      </c>
      <c r="E15" s="71">
        <v>13</v>
      </c>
      <c r="F15" s="72">
        <v>9</v>
      </c>
      <c r="G15" s="72">
        <v>9</v>
      </c>
      <c r="H15" s="72">
        <v>7</v>
      </c>
      <c r="I15" s="72">
        <v>6</v>
      </c>
      <c r="J15" s="74">
        <f t="shared" si="1"/>
        <v>8.8000000000000007</v>
      </c>
      <c r="K15" s="80"/>
      <c r="L15" s="80"/>
      <c r="M15" s="80"/>
      <c r="N15" s="80"/>
      <c r="O15" s="80"/>
      <c r="P15" s="80"/>
      <c r="Q15" s="80"/>
      <c r="R15" s="80"/>
    </row>
    <row r="16" spans="1:18" ht="18" x14ac:dyDescent="0.25">
      <c r="A16" s="54" t="str">
        <f t="shared" si="0"/>
        <v>T14</v>
      </c>
      <c r="B16" s="69">
        <v>41</v>
      </c>
      <c r="C16" s="70" t="s">
        <v>88</v>
      </c>
      <c r="D16" s="70" t="s">
        <v>89</v>
      </c>
      <c r="E16" s="71">
        <v>14</v>
      </c>
      <c r="F16" s="72">
        <v>8</v>
      </c>
      <c r="G16" s="72">
        <v>7</v>
      </c>
      <c r="H16" s="72">
        <v>6</v>
      </c>
      <c r="I16" s="72">
        <v>6</v>
      </c>
      <c r="J16" s="74">
        <f t="shared" si="1"/>
        <v>8.1999999999999993</v>
      </c>
      <c r="K16" s="80"/>
      <c r="L16" s="80"/>
      <c r="M16" s="80"/>
      <c r="N16" s="80"/>
      <c r="O16" s="80"/>
      <c r="P16" s="80"/>
      <c r="Q16" s="80"/>
      <c r="R16" s="80"/>
    </row>
    <row r="17" spans="1:18" ht="18" x14ac:dyDescent="0.25">
      <c r="A17" s="54" t="str">
        <f t="shared" si="0"/>
        <v>T14</v>
      </c>
      <c r="B17" s="69">
        <v>41</v>
      </c>
      <c r="C17" s="70" t="s">
        <v>43</v>
      </c>
      <c r="D17" s="70" t="s">
        <v>44</v>
      </c>
      <c r="E17" s="71">
        <v>16</v>
      </c>
      <c r="F17" s="72">
        <v>11</v>
      </c>
      <c r="G17" s="72">
        <v>9</v>
      </c>
      <c r="H17" s="72">
        <v>5</v>
      </c>
      <c r="I17" s="72"/>
      <c r="J17" s="74">
        <f t="shared" si="1"/>
        <v>10.25</v>
      </c>
      <c r="K17" s="80"/>
      <c r="L17" s="80"/>
      <c r="M17" s="80"/>
      <c r="N17" s="80"/>
      <c r="O17" s="80"/>
      <c r="P17" s="80"/>
      <c r="Q17" s="80"/>
      <c r="R17" s="80"/>
    </row>
    <row r="18" spans="1:18" ht="18" x14ac:dyDescent="0.25">
      <c r="A18" s="54" t="str">
        <f t="shared" si="0"/>
        <v>T14</v>
      </c>
      <c r="B18" s="69">
        <v>41</v>
      </c>
      <c r="C18" s="70" t="s">
        <v>35</v>
      </c>
      <c r="D18" s="70" t="s">
        <v>36</v>
      </c>
      <c r="E18" s="71">
        <v>10</v>
      </c>
      <c r="F18" s="72">
        <v>10</v>
      </c>
      <c r="G18" s="72">
        <v>9</v>
      </c>
      <c r="H18" s="72">
        <v>6</v>
      </c>
      <c r="I18" s="72">
        <v>6</v>
      </c>
      <c r="J18" s="74">
        <f t="shared" si="1"/>
        <v>8.1999999999999993</v>
      </c>
      <c r="K18" s="80"/>
      <c r="L18" s="80"/>
      <c r="M18" s="80"/>
      <c r="N18" s="80"/>
      <c r="O18" s="80"/>
      <c r="P18" s="80"/>
      <c r="Q18" s="80"/>
      <c r="R18" s="80"/>
    </row>
    <row r="19" spans="1:18" ht="18" x14ac:dyDescent="0.25">
      <c r="A19" s="54" t="str">
        <f t="shared" si="0"/>
        <v>T14</v>
      </c>
      <c r="B19" s="69">
        <v>41</v>
      </c>
      <c r="C19" s="70" t="s">
        <v>99</v>
      </c>
      <c r="D19" s="70" t="s">
        <v>100</v>
      </c>
      <c r="E19" s="71">
        <v>12</v>
      </c>
      <c r="F19" s="72">
        <v>9</v>
      </c>
      <c r="G19" s="72">
        <v>8</v>
      </c>
      <c r="H19" s="72">
        <v>6</v>
      </c>
      <c r="I19" s="72">
        <v>6</v>
      </c>
      <c r="J19" s="74">
        <f t="shared" si="1"/>
        <v>8.1999999999999993</v>
      </c>
      <c r="K19" s="80"/>
      <c r="L19" s="80"/>
      <c r="M19" s="80"/>
      <c r="N19" s="80"/>
      <c r="O19" s="80"/>
      <c r="P19" s="80"/>
      <c r="Q19" s="80"/>
      <c r="R19" s="80"/>
    </row>
    <row r="20" spans="1:18" ht="18" x14ac:dyDescent="0.25">
      <c r="A20" s="54" t="str">
        <f t="shared" si="0"/>
        <v>18</v>
      </c>
      <c r="B20" s="69">
        <v>38</v>
      </c>
      <c r="C20" s="70" t="s">
        <v>70</v>
      </c>
      <c r="D20" s="70" t="s">
        <v>71</v>
      </c>
      <c r="E20" s="71">
        <v>11</v>
      </c>
      <c r="F20" s="72">
        <v>11</v>
      </c>
      <c r="G20" s="72">
        <v>8</v>
      </c>
      <c r="H20" s="72">
        <v>8</v>
      </c>
      <c r="I20" s="72"/>
      <c r="J20" s="74">
        <f t="shared" si="1"/>
        <v>9.5</v>
      </c>
      <c r="K20" s="80"/>
      <c r="L20" s="80"/>
      <c r="M20" s="80"/>
      <c r="N20" s="80"/>
      <c r="O20" s="80"/>
      <c r="P20" s="80"/>
      <c r="Q20" s="80"/>
      <c r="R20" s="80"/>
    </row>
    <row r="21" spans="1:18" ht="18" x14ac:dyDescent="0.25">
      <c r="A21" s="54" t="str">
        <f t="shared" si="0"/>
        <v>19</v>
      </c>
      <c r="B21" s="69">
        <v>37</v>
      </c>
      <c r="C21" s="70" t="s">
        <v>10</v>
      </c>
      <c r="D21" s="70" t="s">
        <v>62</v>
      </c>
      <c r="E21" s="71">
        <v>11</v>
      </c>
      <c r="F21" s="72">
        <v>9</v>
      </c>
      <c r="G21" s="72">
        <v>6</v>
      </c>
      <c r="H21" s="72">
        <v>6</v>
      </c>
      <c r="I21" s="72">
        <v>5</v>
      </c>
      <c r="J21" s="74">
        <f t="shared" si="1"/>
        <v>7.4</v>
      </c>
      <c r="K21" s="80"/>
      <c r="L21" s="80"/>
      <c r="M21" s="80"/>
      <c r="N21" s="80"/>
      <c r="O21" s="80"/>
      <c r="P21" s="80"/>
      <c r="Q21" s="80"/>
      <c r="R21" s="80"/>
    </row>
    <row r="22" spans="1:18" ht="18" x14ac:dyDescent="0.25">
      <c r="A22" s="54" t="str">
        <f t="shared" si="0"/>
        <v>T20</v>
      </c>
      <c r="B22" s="69">
        <v>36</v>
      </c>
      <c r="C22" s="70" t="s">
        <v>21</v>
      </c>
      <c r="D22" s="70" t="s">
        <v>22</v>
      </c>
      <c r="E22" s="71">
        <v>9</v>
      </c>
      <c r="F22" s="72">
        <v>9</v>
      </c>
      <c r="G22" s="72">
        <v>7</v>
      </c>
      <c r="H22" s="72">
        <v>6</v>
      </c>
      <c r="I22" s="72">
        <v>5</v>
      </c>
      <c r="J22" s="74">
        <f t="shared" si="1"/>
        <v>7.2</v>
      </c>
      <c r="K22" s="80"/>
      <c r="L22" s="80"/>
      <c r="M22" s="80"/>
      <c r="N22" s="80"/>
      <c r="O22" s="80"/>
      <c r="P22" s="80"/>
      <c r="Q22" s="80"/>
      <c r="R22" s="80"/>
    </row>
    <row r="23" spans="1:18" ht="18" x14ac:dyDescent="0.25">
      <c r="A23" s="54" t="str">
        <f t="shared" si="0"/>
        <v>T20</v>
      </c>
      <c r="B23" s="69">
        <v>36</v>
      </c>
      <c r="C23" s="70" t="s">
        <v>57</v>
      </c>
      <c r="D23" s="70" t="s">
        <v>4</v>
      </c>
      <c r="E23" s="71">
        <v>11</v>
      </c>
      <c r="F23" s="72">
        <v>8</v>
      </c>
      <c r="G23" s="72">
        <v>7</v>
      </c>
      <c r="H23" s="72">
        <v>6</v>
      </c>
      <c r="I23" s="72">
        <v>4</v>
      </c>
      <c r="J23" s="74">
        <f t="shared" si="1"/>
        <v>7.2</v>
      </c>
      <c r="K23" s="80"/>
      <c r="L23" s="80"/>
      <c r="M23" s="80"/>
      <c r="N23" s="80"/>
      <c r="O23" s="80"/>
      <c r="P23" s="80"/>
      <c r="Q23" s="80"/>
      <c r="R23" s="80"/>
    </row>
    <row r="24" spans="1:18" ht="18" x14ac:dyDescent="0.25">
      <c r="A24" s="54" t="str">
        <f t="shared" si="0"/>
        <v>22</v>
      </c>
      <c r="B24" s="69">
        <v>35</v>
      </c>
      <c r="C24" s="70" t="s">
        <v>139</v>
      </c>
      <c r="D24" s="70" t="s">
        <v>51</v>
      </c>
      <c r="E24" s="71">
        <v>9</v>
      </c>
      <c r="F24" s="72">
        <v>8</v>
      </c>
      <c r="G24" s="72">
        <v>7</v>
      </c>
      <c r="H24" s="72">
        <v>6</v>
      </c>
      <c r="I24" s="72">
        <v>5</v>
      </c>
      <c r="J24" s="74">
        <f t="shared" si="1"/>
        <v>7</v>
      </c>
      <c r="K24" s="80"/>
      <c r="L24" s="80"/>
      <c r="M24" s="80"/>
      <c r="N24" s="80"/>
      <c r="O24" s="80"/>
      <c r="P24" s="80"/>
      <c r="Q24" s="80"/>
      <c r="R24" s="80"/>
    </row>
    <row r="25" spans="1:18" ht="18" x14ac:dyDescent="0.25">
      <c r="A25" s="54" t="str">
        <f t="shared" si="0"/>
        <v>23</v>
      </c>
      <c r="B25" s="69">
        <v>34</v>
      </c>
      <c r="C25" s="70" t="s">
        <v>73</v>
      </c>
      <c r="D25" s="70" t="s">
        <v>74</v>
      </c>
      <c r="E25" s="71">
        <v>10</v>
      </c>
      <c r="F25" s="72">
        <v>6</v>
      </c>
      <c r="G25" s="72">
        <v>6</v>
      </c>
      <c r="H25" s="72">
        <v>6</v>
      </c>
      <c r="I25" s="72">
        <v>6</v>
      </c>
      <c r="J25" s="74">
        <f t="shared" si="1"/>
        <v>6.8</v>
      </c>
      <c r="K25" s="80"/>
      <c r="L25" s="80"/>
      <c r="M25" s="80"/>
      <c r="N25" s="80"/>
      <c r="O25" s="80"/>
      <c r="P25" s="80"/>
      <c r="Q25" s="80"/>
      <c r="R25" s="80"/>
    </row>
    <row r="26" spans="1:18" ht="18" x14ac:dyDescent="0.25">
      <c r="A26" s="54" t="str">
        <f t="shared" si="0"/>
        <v>24</v>
      </c>
      <c r="B26" s="69">
        <v>32</v>
      </c>
      <c r="C26" s="70" t="s">
        <v>87</v>
      </c>
      <c r="D26" s="70" t="s">
        <v>48</v>
      </c>
      <c r="E26" s="71">
        <v>9</v>
      </c>
      <c r="F26" s="72">
        <v>7</v>
      </c>
      <c r="G26" s="72">
        <v>7</v>
      </c>
      <c r="H26" s="72">
        <v>5</v>
      </c>
      <c r="I26" s="72">
        <v>4</v>
      </c>
      <c r="J26" s="74">
        <f t="shared" si="1"/>
        <v>6.4</v>
      </c>
      <c r="K26" s="80"/>
      <c r="L26" s="80"/>
      <c r="M26" s="80"/>
      <c r="N26" s="80"/>
      <c r="O26" s="80"/>
      <c r="P26" s="80"/>
      <c r="Q26" s="80"/>
      <c r="R26" s="80"/>
    </row>
    <row r="27" spans="1:18" ht="18" x14ac:dyDescent="0.25">
      <c r="A27" s="54" t="str">
        <f t="shared" si="0"/>
        <v>T25</v>
      </c>
      <c r="B27" s="69">
        <v>31</v>
      </c>
      <c r="C27" s="70" t="s">
        <v>26</v>
      </c>
      <c r="D27" s="70" t="s">
        <v>27</v>
      </c>
      <c r="E27" s="71">
        <v>11</v>
      </c>
      <c r="F27" s="72">
        <v>9</v>
      </c>
      <c r="G27" s="72">
        <v>6</v>
      </c>
      <c r="H27" s="72">
        <v>5</v>
      </c>
      <c r="I27" s="72"/>
      <c r="J27" s="74">
        <f t="shared" si="1"/>
        <v>7.75</v>
      </c>
      <c r="K27" s="80"/>
      <c r="L27" s="80"/>
      <c r="M27" s="80"/>
      <c r="N27" s="80"/>
      <c r="O27" s="80"/>
      <c r="P27" s="80"/>
      <c r="Q27" s="80"/>
      <c r="R27" s="80"/>
    </row>
    <row r="28" spans="1:18" ht="18" x14ac:dyDescent="0.25">
      <c r="A28" s="54" t="str">
        <f t="shared" si="0"/>
        <v>T25</v>
      </c>
      <c r="B28" s="69">
        <v>31</v>
      </c>
      <c r="C28" s="70" t="s">
        <v>78</v>
      </c>
      <c r="D28" s="70" t="s">
        <v>79</v>
      </c>
      <c r="E28" s="71">
        <v>8</v>
      </c>
      <c r="F28" s="72">
        <v>7</v>
      </c>
      <c r="G28" s="72">
        <v>6</v>
      </c>
      <c r="H28" s="72">
        <v>6</v>
      </c>
      <c r="I28" s="72">
        <v>4</v>
      </c>
      <c r="J28" s="74">
        <f t="shared" si="1"/>
        <v>6.2</v>
      </c>
      <c r="K28" s="80"/>
      <c r="L28" s="80"/>
      <c r="M28" s="80"/>
      <c r="N28" s="80"/>
      <c r="O28" s="80"/>
      <c r="P28" s="80"/>
      <c r="Q28" s="80"/>
      <c r="R28" s="80"/>
    </row>
    <row r="29" spans="1:18" ht="18" x14ac:dyDescent="0.25">
      <c r="A29" s="54" t="str">
        <f t="shared" si="0"/>
        <v>27</v>
      </c>
      <c r="B29" s="69">
        <v>28</v>
      </c>
      <c r="C29" s="70" t="s">
        <v>13</v>
      </c>
      <c r="D29" s="70" t="s">
        <v>14</v>
      </c>
      <c r="E29" s="71">
        <v>10</v>
      </c>
      <c r="F29" s="72">
        <v>7</v>
      </c>
      <c r="G29" s="72">
        <v>6</v>
      </c>
      <c r="H29" s="72">
        <v>5</v>
      </c>
      <c r="I29" s="72"/>
      <c r="J29" s="74">
        <f t="shared" si="1"/>
        <v>7</v>
      </c>
      <c r="K29" s="80"/>
      <c r="L29" s="80"/>
      <c r="M29" s="80"/>
      <c r="N29" s="80"/>
      <c r="O29" s="80"/>
      <c r="P29" s="80"/>
      <c r="Q29" s="80"/>
      <c r="R29" s="80"/>
    </row>
    <row r="30" spans="1:18" ht="18" x14ac:dyDescent="0.25">
      <c r="A30" s="54" t="str">
        <f t="shared" si="0"/>
        <v>T28</v>
      </c>
      <c r="B30" s="69">
        <v>27</v>
      </c>
      <c r="C30" s="70" t="s">
        <v>28</v>
      </c>
      <c r="D30" s="70" t="s">
        <v>29</v>
      </c>
      <c r="E30" s="71">
        <v>6</v>
      </c>
      <c r="F30" s="72">
        <v>6</v>
      </c>
      <c r="G30" s="72">
        <v>6</v>
      </c>
      <c r="H30" s="72">
        <v>5</v>
      </c>
      <c r="I30" s="72">
        <v>4</v>
      </c>
      <c r="J30" s="74">
        <f t="shared" si="1"/>
        <v>5.4</v>
      </c>
      <c r="K30" s="80"/>
      <c r="L30" s="80"/>
      <c r="M30" s="80"/>
      <c r="N30" s="80"/>
      <c r="O30" s="80"/>
      <c r="P30" s="80"/>
      <c r="Q30" s="80"/>
      <c r="R30" s="80"/>
    </row>
    <row r="31" spans="1:18" ht="16" customHeight="1" x14ac:dyDescent="0.25">
      <c r="A31" s="54" t="str">
        <f t="shared" si="0"/>
        <v>T28</v>
      </c>
      <c r="B31" s="69">
        <v>27</v>
      </c>
      <c r="C31" s="70" t="s">
        <v>137</v>
      </c>
      <c r="D31" s="70" t="s">
        <v>138</v>
      </c>
      <c r="E31" s="71">
        <v>7</v>
      </c>
      <c r="F31" s="72">
        <v>6</v>
      </c>
      <c r="G31" s="72">
        <v>6</v>
      </c>
      <c r="H31" s="72">
        <v>5</v>
      </c>
      <c r="I31" s="72">
        <v>3</v>
      </c>
      <c r="J31" s="74">
        <f t="shared" si="1"/>
        <v>5.4</v>
      </c>
      <c r="K31" s="80"/>
      <c r="L31" s="80"/>
      <c r="M31" s="80"/>
      <c r="N31" s="80"/>
      <c r="O31" s="80"/>
      <c r="P31" s="80"/>
      <c r="Q31" s="80"/>
      <c r="R31" s="80"/>
    </row>
    <row r="32" spans="1:18" ht="16" customHeight="1" x14ac:dyDescent="0.25">
      <c r="A32" s="54" t="str">
        <f t="shared" si="0"/>
        <v>T28</v>
      </c>
      <c r="B32" s="69">
        <v>27</v>
      </c>
      <c r="C32" s="70" t="s">
        <v>86</v>
      </c>
      <c r="D32" s="70" t="s">
        <v>34</v>
      </c>
      <c r="E32" s="71">
        <v>10</v>
      </c>
      <c r="F32" s="72">
        <v>7</v>
      </c>
      <c r="G32" s="72">
        <v>4</v>
      </c>
      <c r="H32" s="72">
        <v>4</v>
      </c>
      <c r="I32" s="72">
        <v>2</v>
      </c>
      <c r="J32" s="74">
        <f t="shared" si="1"/>
        <v>5.4</v>
      </c>
      <c r="K32" s="80"/>
      <c r="L32" s="80"/>
      <c r="M32" s="80"/>
      <c r="N32" s="80"/>
      <c r="O32" s="80"/>
      <c r="P32" s="80"/>
      <c r="Q32" s="80"/>
      <c r="R32" s="80"/>
    </row>
    <row r="33" spans="1:18" ht="16" customHeight="1" x14ac:dyDescent="0.25">
      <c r="A33" s="54" t="str">
        <f t="shared" si="0"/>
        <v>T28</v>
      </c>
      <c r="B33" s="69">
        <v>27</v>
      </c>
      <c r="C33" s="70" t="s">
        <v>30</v>
      </c>
      <c r="D33" s="70" t="s">
        <v>31</v>
      </c>
      <c r="E33" s="71">
        <v>7</v>
      </c>
      <c r="F33" s="72">
        <v>6</v>
      </c>
      <c r="G33" s="72">
        <v>5</v>
      </c>
      <c r="H33" s="72">
        <v>5</v>
      </c>
      <c r="I33" s="72">
        <v>4</v>
      </c>
      <c r="J33" s="74">
        <f t="shared" si="1"/>
        <v>5.4</v>
      </c>
      <c r="K33" s="80"/>
      <c r="L33" s="80"/>
      <c r="M33" s="80"/>
      <c r="N33" s="80"/>
      <c r="O33" s="80"/>
      <c r="P33" s="80"/>
      <c r="Q33" s="80"/>
      <c r="R33" s="80"/>
    </row>
    <row r="34" spans="1:18" ht="16" customHeight="1" x14ac:dyDescent="0.25">
      <c r="A34" s="54" t="str">
        <f t="shared" si="0"/>
        <v>32</v>
      </c>
      <c r="B34" s="69">
        <v>26</v>
      </c>
      <c r="C34" s="70" t="s">
        <v>134</v>
      </c>
      <c r="D34" s="70" t="s">
        <v>10</v>
      </c>
      <c r="E34" s="71">
        <v>10</v>
      </c>
      <c r="F34" s="72">
        <v>7</v>
      </c>
      <c r="G34" s="72">
        <v>6</v>
      </c>
      <c r="H34" s="72">
        <v>3</v>
      </c>
      <c r="I34" s="72"/>
      <c r="J34" s="74">
        <f t="shared" si="1"/>
        <v>6.5</v>
      </c>
      <c r="K34" s="80"/>
      <c r="L34" s="80"/>
      <c r="M34" s="80"/>
      <c r="N34" s="80"/>
      <c r="O34" s="80"/>
      <c r="P34" s="80"/>
      <c r="Q34" s="80"/>
      <c r="R34" s="80"/>
    </row>
    <row r="35" spans="1:18" ht="16" customHeight="1" x14ac:dyDescent="0.25">
      <c r="A35" s="54" t="str">
        <f t="shared" ref="A35:A58" si="2">IF(COUNTIF($B$3:$B$64,B35)&gt;1,"T","") &amp; RANK(B35,$B$3:$B$64,0)</f>
        <v>33</v>
      </c>
      <c r="B35" s="69">
        <v>24</v>
      </c>
      <c r="C35" s="70" t="s">
        <v>123</v>
      </c>
      <c r="D35" s="70" t="s">
        <v>124</v>
      </c>
      <c r="E35" s="71">
        <v>8</v>
      </c>
      <c r="F35" s="72">
        <v>7</v>
      </c>
      <c r="G35" s="72">
        <v>5</v>
      </c>
      <c r="H35" s="72">
        <v>2</v>
      </c>
      <c r="I35" s="72">
        <v>2</v>
      </c>
      <c r="J35" s="74">
        <f t="shared" si="1"/>
        <v>4.8</v>
      </c>
      <c r="K35" s="80"/>
      <c r="L35" s="80"/>
      <c r="M35" s="80"/>
      <c r="N35" s="80"/>
      <c r="O35" s="80"/>
      <c r="P35" s="80"/>
      <c r="Q35" s="80"/>
      <c r="R35" s="80"/>
    </row>
    <row r="36" spans="1:18" ht="16" customHeight="1" x14ac:dyDescent="0.25">
      <c r="A36" s="54" t="str">
        <f t="shared" si="2"/>
        <v>T34</v>
      </c>
      <c r="B36" s="69">
        <v>22</v>
      </c>
      <c r="C36" s="70" t="s">
        <v>110</v>
      </c>
      <c r="D36" s="70" t="s">
        <v>111</v>
      </c>
      <c r="E36" s="71">
        <v>12</v>
      </c>
      <c r="F36" s="72">
        <v>7</v>
      </c>
      <c r="G36" s="72">
        <v>3</v>
      </c>
      <c r="H36" s="72"/>
      <c r="I36" s="72"/>
      <c r="J36" s="74">
        <f t="shared" si="1"/>
        <v>7.333333333333333</v>
      </c>
      <c r="K36" s="80"/>
      <c r="L36" s="80"/>
      <c r="M36" s="80"/>
      <c r="N36" s="80"/>
      <c r="O36" s="80"/>
      <c r="P36" s="80"/>
      <c r="Q36" s="80"/>
      <c r="R36" s="80"/>
    </row>
    <row r="37" spans="1:18" ht="16" customHeight="1" x14ac:dyDescent="0.25">
      <c r="A37" s="54" t="str">
        <f t="shared" si="2"/>
        <v>T34</v>
      </c>
      <c r="B37" s="69">
        <v>22</v>
      </c>
      <c r="C37" s="73" t="s">
        <v>116</v>
      </c>
      <c r="D37" s="73" t="s">
        <v>117</v>
      </c>
      <c r="E37" s="73">
        <v>7</v>
      </c>
      <c r="F37" s="73">
        <v>7</v>
      </c>
      <c r="G37" s="73">
        <v>5</v>
      </c>
      <c r="H37" s="73">
        <v>3</v>
      </c>
      <c r="I37" s="73"/>
      <c r="J37" s="74">
        <f t="shared" si="1"/>
        <v>5.5</v>
      </c>
      <c r="K37" s="80"/>
      <c r="L37" s="80"/>
      <c r="M37" s="80"/>
      <c r="N37" s="80"/>
      <c r="O37" s="80"/>
      <c r="P37" s="80"/>
      <c r="Q37" s="80"/>
      <c r="R37" s="80"/>
    </row>
    <row r="38" spans="1:18" ht="16" customHeight="1" x14ac:dyDescent="0.25">
      <c r="A38" s="54" t="str">
        <f t="shared" si="2"/>
        <v>36</v>
      </c>
      <c r="B38" s="69">
        <v>21</v>
      </c>
      <c r="C38" s="70" t="s">
        <v>75</v>
      </c>
      <c r="D38" s="70" t="s">
        <v>54</v>
      </c>
      <c r="E38" s="71">
        <v>9</v>
      </c>
      <c r="F38" s="72">
        <v>6</v>
      </c>
      <c r="G38" s="72">
        <v>4</v>
      </c>
      <c r="H38" s="72">
        <v>2</v>
      </c>
      <c r="I38" s="72"/>
      <c r="J38" s="74">
        <f t="shared" si="1"/>
        <v>5.25</v>
      </c>
      <c r="K38" s="80"/>
      <c r="L38" s="80"/>
      <c r="M38" s="80"/>
      <c r="N38" s="80"/>
      <c r="O38" s="80"/>
      <c r="P38" s="80"/>
      <c r="Q38" s="80"/>
      <c r="R38" s="80"/>
    </row>
    <row r="39" spans="1:18" ht="16" customHeight="1" x14ac:dyDescent="0.25">
      <c r="A39" s="54" t="str">
        <f t="shared" si="2"/>
        <v>37</v>
      </c>
      <c r="B39" s="69">
        <v>20</v>
      </c>
      <c r="C39" s="70" t="s">
        <v>118</v>
      </c>
      <c r="D39" s="70" t="s">
        <v>119</v>
      </c>
      <c r="E39" s="71">
        <v>7</v>
      </c>
      <c r="F39" s="72">
        <v>5</v>
      </c>
      <c r="G39" s="72">
        <v>4</v>
      </c>
      <c r="H39" s="72">
        <v>4</v>
      </c>
      <c r="I39" s="72"/>
      <c r="J39" s="74">
        <f t="shared" si="1"/>
        <v>5</v>
      </c>
      <c r="K39" s="80"/>
      <c r="L39" s="80"/>
      <c r="M39" s="80"/>
      <c r="N39" s="80"/>
      <c r="O39" s="80"/>
      <c r="P39" s="80"/>
      <c r="Q39" s="80"/>
      <c r="R39" s="80"/>
    </row>
    <row r="40" spans="1:18" ht="16" customHeight="1" x14ac:dyDescent="0.25">
      <c r="A40" s="54" t="str">
        <f t="shared" si="2"/>
        <v>T38</v>
      </c>
      <c r="B40" s="69">
        <v>19</v>
      </c>
      <c r="C40" s="73" t="s">
        <v>6</v>
      </c>
      <c r="D40" s="73" t="s">
        <v>45</v>
      </c>
      <c r="E40" s="72">
        <v>11</v>
      </c>
      <c r="F40" s="72">
        <v>8</v>
      </c>
      <c r="G40" s="72"/>
      <c r="H40" s="72"/>
      <c r="I40" s="72"/>
      <c r="J40" s="74">
        <f t="shared" si="1"/>
        <v>9.5</v>
      </c>
      <c r="K40" s="80"/>
      <c r="L40" s="80"/>
      <c r="M40" s="80"/>
      <c r="N40" s="80"/>
      <c r="O40" s="80"/>
      <c r="P40" s="80"/>
      <c r="Q40" s="80"/>
      <c r="R40" s="80"/>
    </row>
    <row r="41" spans="1:18" ht="16" customHeight="1" x14ac:dyDescent="0.25">
      <c r="A41" s="54" t="str">
        <f t="shared" si="2"/>
        <v>T38</v>
      </c>
      <c r="B41" s="69">
        <v>19</v>
      </c>
      <c r="C41" s="73" t="s">
        <v>91</v>
      </c>
      <c r="D41" s="73" t="s">
        <v>92</v>
      </c>
      <c r="E41" s="72">
        <v>5</v>
      </c>
      <c r="F41" s="72">
        <v>4</v>
      </c>
      <c r="G41" s="72">
        <v>4</v>
      </c>
      <c r="H41" s="72">
        <v>3</v>
      </c>
      <c r="I41" s="72">
        <v>3</v>
      </c>
      <c r="J41" s="74">
        <f t="shared" si="1"/>
        <v>3.8</v>
      </c>
      <c r="K41" s="80"/>
      <c r="L41" s="80"/>
      <c r="M41" s="80"/>
      <c r="N41" s="80"/>
      <c r="O41" s="80"/>
      <c r="P41" s="80"/>
      <c r="Q41" s="80"/>
      <c r="R41" s="80"/>
    </row>
    <row r="42" spans="1:18" ht="16" customHeight="1" x14ac:dyDescent="0.25">
      <c r="A42" s="54" t="str">
        <f t="shared" si="2"/>
        <v>T38</v>
      </c>
      <c r="B42" s="69">
        <v>19</v>
      </c>
      <c r="C42" s="73" t="s">
        <v>49</v>
      </c>
      <c r="D42" s="73" t="s">
        <v>31</v>
      </c>
      <c r="E42" s="72">
        <v>6</v>
      </c>
      <c r="F42" s="72">
        <v>4</v>
      </c>
      <c r="G42" s="72">
        <v>3</v>
      </c>
      <c r="H42" s="72">
        <v>3</v>
      </c>
      <c r="I42" s="72">
        <v>3</v>
      </c>
      <c r="J42" s="74">
        <f t="shared" si="1"/>
        <v>3.8</v>
      </c>
      <c r="K42" s="80"/>
      <c r="L42" s="80"/>
      <c r="M42" s="80"/>
      <c r="N42" s="80"/>
      <c r="O42" s="80"/>
      <c r="P42" s="80"/>
      <c r="Q42" s="80"/>
      <c r="R42" s="80"/>
    </row>
    <row r="43" spans="1:18" ht="16" customHeight="1" x14ac:dyDescent="0.25">
      <c r="A43" s="54" t="str">
        <f t="shared" si="2"/>
        <v>T41</v>
      </c>
      <c r="B43" s="69">
        <v>17</v>
      </c>
      <c r="C43" s="73" t="s">
        <v>40</v>
      </c>
      <c r="D43" s="73" t="s">
        <v>64</v>
      </c>
      <c r="E43" s="72">
        <v>7</v>
      </c>
      <c r="F43" s="72">
        <v>6</v>
      </c>
      <c r="G43" s="72">
        <v>4</v>
      </c>
      <c r="H43" s="72"/>
      <c r="I43" s="72"/>
      <c r="J43" s="74">
        <f t="shared" si="1"/>
        <v>5.666666666666667</v>
      </c>
      <c r="K43" s="80"/>
      <c r="L43" s="80"/>
      <c r="M43" s="80"/>
      <c r="N43" s="80"/>
      <c r="O43" s="80"/>
      <c r="P43" s="80"/>
      <c r="Q43" s="80"/>
      <c r="R43" s="80"/>
    </row>
    <row r="44" spans="1:18" ht="16" customHeight="1" x14ac:dyDescent="0.25">
      <c r="A44" s="54" t="str">
        <f t="shared" si="2"/>
        <v>T41</v>
      </c>
      <c r="B44" s="69">
        <v>17</v>
      </c>
      <c r="C44" s="73" t="s">
        <v>93</v>
      </c>
      <c r="D44" s="73" t="s">
        <v>94</v>
      </c>
      <c r="E44" s="72">
        <v>9</v>
      </c>
      <c r="F44" s="72">
        <v>8</v>
      </c>
      <c r="G44" s="72"/>
      <c r="H44" s="72"/>
      <c r="I44" s="72"/>
      <c r="J44" s="74">
        <f t="shared" si="1"/>
        <v>8.5</v>
      </c>
      <c r="K44" s="80"/>
      <c r="L44" s="80"/>
      <c r="M44" s="80"/>
      <c r="N44" s="80"/>
      <c r="O44" s="80"/>
      <c r="P44" s="80"/>
      <c r="Q44" s="80"/>
      <c r="R44" s="80"/>
    </row>
    <row r="45" spans="1:18" ht="16" customHeight="1" x14ac:dyDescent="0.25">
      <c r="A45" s="54" t="str">
        <f t="shared" si="2"/>
        <v>43</v>
      </c>
      <c r="B45" s="69">
        <v>15</v>
      </c>
      <c r="C45" s="73" t="s">
        <v>85</v>
      </c>
      <c r="D45" s="73" t="s">
        <v>79</v>
      </c>
      <c r="E45" s="72">
        <v>7</v>
      </c>
      <c r="F45" s="72">
        <v>6</v>
      </c>
      <c r="G45" s="72">
        <v>2</v>
      </c>
      <c r="H45" s="72"/>
      <c r="I45" s="72"/>
      <c r="J45" s="74">
        <f t="shared" si="1"/>
        <v>5</v>
      </c>
      <c r="K45" s="80"/>
      <c r="L45" s="80"/>
      <c r="M45" s="80"/>
      <c r="N45" s="80"/>
      <c r="O45" s="80"/>
      <c r="P45" s="80"/>
      <c r="Q45" s="80"/>
      <c r="R45" s="80"/>
    </row>
    <row r="46" spans="1:18" ht="16" customHeight="1" x14ac:dyDescent="0.25">
      <c r="A46" s="54" t="str">
        <f t="shared" si="2"/>
        <v>44</v>
      </c>
      <c r="B46" s="69">
        <v>14</v>
      </c>
      <c r="C46" s="73" t="s">
        <v>95</v>
      </c>
      <c r="D46" s="73" t="s">
        <v>96</v>
      </c>
      <c r="E46" s="72">
        <v>6</v>
      </c>
      <c r="F46" s="72">
        <v>4</v>
      </c>
      <c r="G46" s="72">
        <v>4</v>
      </c>
      <c r="H46" s="72"/>
      <c r="I46" s="72"/>
      <c r="J46" s="74">
        <f t="shared" si="1"/>
        <v>4.666666666666667</v>
      </c>
      <c r="K46" s="80"/>
      <c r="L46" s="80"/>
      <c r="M46" s="80"/>
      <c r="N46" s="80"/>
      <c r="O46" s="80"/>
      <c r="P46" s="80"/>
      <c r="Q46" s="80"/>
      <c r="R46" s="80"/>
    </row>
    <row r="47" spans="1:18" ht="16" customHeight="1" x14ac:dyDescent="0.25">
      <c r="A47" s="54" t="str">
        <f t="shared" si="2"/>
        <v>T45</v>
      </c>
      <c r="B47" s="69">
        <v>12</v>
      </c>
      <c r="C47" s="73" t="s">
        <v>105</v>
      </c>
      <c r="D47" s="73" t="s">
        <v>106</v>
      </c>
      <c r="E47" s="73">
        <v>12</v>
      </c>
      <c r="F47" s="73"/>
      <c r="G47" s="73"/>
      <c r="H47" s="73"/>
      <c r="I47" s="73"/>
      <c r="J47" s="74">
        <f t="shared" si="1"/>
        <v>12</v>
      </c>
      <c r="K47" s="80"/>
      <c r="L47" s="80"/>
      <c r="M47" s="80"/>
      <c r="N47" s="80"/>
      <c r="O47" s="80"/>
      <c r="P47" s="80"/>
      <c r="Q47" s="80"/>
      <c r="R47" s="80"/>
    </row>
    <row r="48" spans="1:18" ht="16" customHeight="1" x14ac:dyDescent="0.25">
      <c r="A48" s="54" t="str">
        <f t="shared" si="2"/>
        <v>T45</v>
      </c>
      <c r="B48" s="69">
        <v>12</v>
      </c>
      <c r="C48" s="73" t="s">
        <v>82</v>
      </c>
      <c r="D48" s="73" t="s">
        <v>38</v>
      </c>
      <c r="E48" s="73">
        <v>6</v>
      </c>
      <c r="F48" s="73">
        <v>6</v>
      </c>
      <c r="G48" s="73"/>
      <c r="H48" s="73"/>
      <c r="I48" s="73"/>
      <c r="J48" s="74">
        <f t="shared" si="1"/>
        <v>6</v>
      </c>
      <c r="K48" s="80"/>
      <c r="L48" s="80"/>
      <c r="M48" s="80"/>
      <c r="N48" s="80"/>
      <c r="O48" s="80"/>
      <c r="P48" s="80"/>
      <c r="Q48" s="80"/>
      <c r="R48" s="80"/>
    </row>
    <row r="49" spans="1:18" ht="16" customHeight="1" x14ac:dyDescent="0.25">
      <c r="A49" s="54" t="str">
        <f t="shared" si="2"/>
        <v>T47</v>
      </c>
      <c r="B49" s="2">
        <v>10</v>
      </c>
      <c r="C49" s="73" t="s">
        <v>47</v>
      </c>
      <c r="D49" s="73" t="s">
        <v>48</v>
      </c>
      <c r="E49" s="73">
        <v>7</v>
      </c>
      <c r="F49" s="73">
        <v>3</v>
      </c>
      <c r="G49" s="73"/>
      <c r="H49" s="73"/>
      <c r="I49" s="73"/>
      <c r="J49" s="74">
        <f t="shared" si="1"/>
        <v>5</v>
      </c>
      <c r="K49" s="80"/>
      <c r="L49" s="80"/>
      <c r="M49" s="80"/>
      <c r="N49" s="80"/>
      <c r="O49" s="80"/>
      <c r="P49" s="80"/>
      <c r="Q49" s="80"/>
      <c r="R49" s="80"/>
    </row>
    <row r="50" spans="1:18" ht="16" customHeight="1" x14ac:dyDescent="0.25">
      <c r="A50" s="54" t="str">
        <f t="shared" si="2"/>
        <v>T47</v>
      </c>
      <c r="B50" s="2">
        <v>10</v>
      </c>
      <c r="C50" s="73" t="s">
        <v>20</v>
      </c>
      <c r="D50" s="73" t="s">
        <v>5</v>
      </c>
      <c r="E50" s="73">
        <v>6</v>
      </c>
      <c r="F50" s="73">
        <v>2</v>
      </c>
      <c r="G50" s="73">
        <v>2</v>
      </c>
      <c r="H50" s="73"/>
      <c r="I50" s="73"/>
      <c r="J50" s="74">
        <f t="shared" si="1"/>
        <v>3.3333333333333335</v>
      </c>
      <c r="K50" s="80"/>
      <c r="L50" s="80"/>
      <c r="M50" s="80"/>
      <c r="N50" s="80"/>
      <c r="O50" s="80"/>
      <c r="P50" s="80"/>
      <c r="Q50" s="80"/>
      <c r="R50" s="80"/>
    </row>
    <row r="51" spans="1:18" ht="16" customHeight="1" x14ac:dyDescent="0.25">
      <c r="A51" s="54" t="str">
        <f t="shared" si="2"/>
        <v>T49</v>
      </c>
      <c r="B51" s="2">
        <v>8</v>
      </c>
      <c r="C51" s="73" t="s">
        <v>55</v>
      </c>
      <c r="D51" s="73" t="s">
        <v>23</v>
      </c>
      <c r="E51" s="73">
        <v>8</v>
      </c>
      <c r="F51" s="73"/>
      <c r="G51" s="73"/>
      <c r="H51" s="73"/>
      <c r="I51" s="73"/>
      <c r="J51" s="74">
        <f t="shared" si="1"/>
        <v>8</v>
      </c>
      <c r="K51" s="80"/>
      <c r="L51" s="80"/>
      <c r="M51" s="80"/>
      <c r="N51" s="80"/>
      <c r="O51" s="80"/>
      <c r="P51" s="80"/>
      <c r="Q51" s="80"/>
      <c r="R51" s="80"/>
    </row>
    <row r="52" spans="1:18" ht="16" customHeight="1" x14ac:dyDescent="0.25">
      <c r="A52" s="54" t="str">
        <f t="shared" si="2"/>
        <v>T49</v>
      </c>
      <c r="B52" s="2">
        <v>8</v>
      </c>
      <c r="C52" s="73" t="s">
        <v>132</v>
      </c>
      <c r="D52" s="73" t="s">
        <v>133</v>
      </c>
      <c r="E52" s="73">
        <v>8</v>
      </c>
      <c r="F52" s="73"/>
      <c r="G52" s="73"/>
      <c r="H52" s="73"/>
      <c r="I52" s="73"/>
      <c r="J52" s="74">
        <f t="shared" si="1"/>
        <v>8</v>
      </c>
      <c r="K52" s="80"/>
      <c r="L52" s="80"/>
      <c r="M52" s="80"/>
      <c r="N52" s="80"/>
      <c r="O52" s="80"/>
      <c r="P52" s="80"/>
      <c r="Q52" s="80"/>
      <c r="R52" s="80"/>
    </row>
    <row r="53" spans="1:18" ht="16" customHeight="1" x14ac:dyDescent="0.25">
      <c r="A53" s="54" t="str">
        <f t="shared" si="2"/>
        <v>51</v>
      </c>
      <c r="B53" s="2">
        <v>6</v>
      </c>
      <c r="C53" s="73" t="s">
        <v>120</v>
      </c>
      <c r="D53" s="73" t="s">
        <v>121</v>
      </c>
      <c r="E53" s="73">
        <v>5</v>
      </c>
      <c r="F53" s="73">
        <v>1</v>
      </c>
      <c r="G53" s="73"/>
      <c r="H53" s="73"/>
      <c r="I53" s="73"/>
      <c r="J53" s="74">
        <f t="shared" si="1"/>
        <v>3</v>
      </c>
      <c r="K53" s="80"/>
      <c r="L53" s="80"/>
      <c r="M53" s="80"/>
      <c r="N53" s="80"/>
      <c r="O53" s="80"/>
      <c r="P53" s="80"/>
      <c r="Q53" s="80"/>
      <c r="R53" s="80"/>
    </row>
    <row r="54" spans="1:18" ht="16" customHeight="1" x14ac:dyDescent="0.25">
      <c r="A54" s="54" t="str">
        <f t="shared" si="2"/>
        <v>52</v>
      </c>
      <c r="B54" s="2">
        <v>4</v>
      </c>
      <c r="C54" s="73" t="s">
        <v>39</v>
      </c>
      <c r="D54" s="73" t="s">
        <v>34</v>
      </c>
      <c r="E54" s="73">
        <v>4</v>
      </c>
      <c r="F54" s="73"/>
      <c r="G54" s="73"/>
      <c r="H54" s="73"/>
      <c r="I54" s="73"/>
      <c r="J54" s="74">
        <f t="shared" si="1"/>
        <v>4</v>
      </c>
      <c r="K54" s="80"/>
      <c r="L54" s="80"/>
      <c r="M54" s="80"/>
      <c r="N54" s="80"/>
      <c r="O54" s="80"/>
      <c r="P54" s="80"/>
      <c r="Q54" s="80"/>
      <c r="R54" s="80"/>
    </row>
    <row r="55" spans="1:18" ht="16" x14ac:dyDescent="0.2">
      <c r="A55" s="54" t="str">
        <f t="shared" si="2"/>
        <v>53</v>
      </c>
      <c r="B55" s="2">
        <v>3</v>
      </c>
      <c r="C55" s="4" t="s">
        <v>112</v>
      </c>
      <c r="D55" s="4" t="s">
        <v>113</v>
      </c>
      <c r="E55" s="4">
        <v>3</v>
      </c>
      <c r="F55" s="4"/>
      <c r="G55" s="4"/>
      <c r="H55" s="4"/>
      <c r="I55" s="4"/>
      <c r="J55" s="50"/>
      <c r="K55" s="80"/>
      <c r="L55" s="80"/>
      <c r="M55" s="80"/>
      <c r="N55" s="80"/>
      <c r="O55" s="80"/>
      <c r="P55" s="80"/>
      <c r="Q55" s="80"/>
      <c r="R55" s="80"/>
    </row>
    <row r="56" spans="1:18" ht="16" x14ac:dyDescent="0.2">
      <c r="A56" s="54" t="str">
        <f t="shared" si="2"/>
        <v>54</v>
      </c>
      <c r="B56" s="2">
        <v>0</v>
      </c>
      <c r="C56" s="4" t="s">
        <v>18</v>
      </c>
      <c r="D56" s="4" t="s">
        <v>19</v>
      </c>
      <c r="E56" s="4">
        <v>0</v>
      </c>
      <c r="F56" s="4"/>
      <c r="G56" s="4"/>
      <c r="H56" s="4"/>
      <c r="I56" s="4"/>
      <c r="J56" s="50"/>
      <c r="K56" s="80"/>
      <c r="L56" s="80"/>
      <c r="M56" s="80"/>
      <c r="N56" s="80"/>
      <c r="O56" s="80"/>
      <c r="P56" s="80"/>
      <c r="Q56" s="80"/>
      <c r="R56" s="80"/>
    </row>
    <row r="57" spans="1:18" ht="16" hidden="1" x14ac:dyDescent="0.2">
      <c r="A57" s="54" t="str">
        <f t="shared" si="2"/>
        <v>54</v>
      </c>
      <c r="B57" s="2"/>
      <c r="C57" s="4"/>
      <c r="D57" s="4"/>
      <c r="E57" s="4"/>
      <c r="F57" s="4"/>
      <c r="G57" s="4"/>
      <c r="H57" s="4"/>
      <c r="I57" s="4"/>
      <c r="J57" s="50"/>
      <c r="K57" s="80"/>
      <c r="L57" s="80"/>
      <c r="M57" s="80"/>
      <c r="N57" s="80"/>
      <c r="O57" s="80"/>
      <c r="P57" s="80"/>
      <c r="Q57" s="80"/>
      <c r="R57" s="80"/>
    </row>
    <row r="58" spans="1:18" ht="16" hidden="1" x14ac:dyDescent="0.2">
      <c r="A58" s="54" t="str">
        <f t="shared" si="2"/>
        <v>54</v>
      </c>
      <c r="B58" s="2"/>
      <c r="C58" s="4"/>
      <c r="D58" s="4"/>
      <c r="E58" s="4"/>
      <c r="F58" s="4"/>
      <c r="G58" s="4"/>
      <c r="H58" s="4"/>
      <c r="I58" s="4"/>
      <c r="J58" s="50"/>
    </row>
    <row r="59" spans="1:18" ht="16" hidden="1" x14ac:dyDescent="0.2">
      <c r="A59" s="54"/>
      <c r="B59" s="2"/>
      <c r="C59" s="4"/>
      <c r="D59" s="4"/>
      <c r="E59" s="4"/>
      <c r="F59" s="4"/>
      <c r="G59" s="4"/>
      <c r="H59" s="4"/>
      <c r="I59" s="4"/>
      <c r="J59" s="50"/>
    </row>
    <row r="60" spans="1:18" ht="16" hidden="1" x14ac:dyDescent="0.2">
      <c r="A60" s="54"/>
      <c r="B60" s="2"/>
      <c r="C60" s="4"/>
      <c r="D60" s="4"/>
      <c r="E60" s="4"/>
      <c r="F60" s="4"/>
      <c r="G60" s="4"/>
      <c r="H60" s="4"/>
      <c r="I60" s="4"/>
      <c r="J60" s="50"/>
    </row>
    <row r="61" spans="1:18" ht="16" hidden="1" x14ac:dyDescent="0.2">
      <c r="A61" s="54"/>
      <c r="B61" s="2"/>
      <c r="C61" s="4"/>
      <c r="D61" s="4"/>
      <c r="E61" s="4"/>
      <c r="F61" s="4"/>
      <c r="G61" s="4"/>
      <c r="H61" s="4"/>
      <c r="I61" s="4"/>
      <c r="J61" s="50"/>
    </row>
    <row r="62" spans="1:18" ht="16" hidden="1" x14ac:dyDescent="0.2">
      <c r="A62" s="54"/>
      <c r="B62" s="2"/>
      <c r="C62" s="4"/>
      <c r="D62" s="4"/>
      <c r="E62" s="4"/>
      <c r="F62" s="4"/>
      <c r="G62" s="4"/>
      <c r="H62" s="4"/>
      <c r="I62" s="4"/>
      <c r="J62" s="50"/>
    </row>
    <row r="63" spans="1:18" ht="16" hidden="1" x14ac:dyDescent="0.2">
      <c r="A63" s="54"/>
      <c r="B63" s="2"/>
      <c r="C63" s="4"/>
      <c r="D63" s="4"/>
      <c r="E63" s="4"/>
      <c r="F63" s="4"/>
      <c r="G63" s="4"/>
      <c r="H63" s="4"/>
      <c r="I63" s="4"/>
      <c r="J63" s="50"/>
    </row>
    <row r="64" spans="1:18" ht="16" x14ac:dyDescent="0.2">
      <c r="A64" s="54"/>
      <c r="B64" s="2"/>
      <c r="C64" s="4"/>
      <c r="D64" s="4"/>
      <c r="E64" s="4"/>
      <c r="F64" s="4"/>
      <c r="G64" s="4"/>
      <c r="H64" s="4"/>
      <c r="I64" s="4"/>
      <c r="J64" s="50"/>
    </row>
    <row r="65" spans="1:2" ht="16" x14ac:dyDescent="0.2">
      <c r="A65" s="63"/>
      <c r="B65" s="2"/>
    </row>
    <row r="66" spans="1:2" x14ac:dyDescent="0.15">
      <c r="A66" s="63"/>
    </row>
    <row r="67" spans="1:2" x14ac:dyDescent="0.15">
      <c r="A67" s="63"/>
    </row>
    <row r="68" spans="1:2" x14ac:dyDescent="0.15">
      <c r="A68" s="63"/>
    </row>
    <row r="69" spans="1:2" x14ac:dyDescent="0.15">
      <c r="A69" s="63"/>
    </row>
    <row r="70" spans="1:2" x14ac:dyDescent="0.15">
      <c r="A70" s="63"/>
    </row>
    <row r="71" spans="1:2" x14ac:dyDescent="0.15">
      <c r="A71" s="63"/>
    </row>
    <row r="72" spans="1:2" x14ac:dyDescent="0.15">
      <c r="A72" s="63"/>
    </row>
    <row r="73" spans="1:2" x14ac:dyDescent="0.15">
      <c r="A73" s="63"/>
    </row>
    <row r="74" spans="1:2" x14ac:dyDescent="0.15">
      <c r="A74" s="63"/>
    </row>
    <row r="75" spans="1:2" x14ac:dyDescent="0.15">
      <c r="A75" s="63"/>
    </row>
    <row r="76" spans="1:2" x14ac:dyDescent="0.15">
      <c r="A76" s="63"/>
    </row>
    <row r="77" spans="1:2" x14ac:dyDescent="0.15">
      <c r="A77" s="63"/>
    </row>
    <row r="78" spans="1:2" x14ac:dyDescent="0.15">
      <c r="A78" s="63"/>
    </row>
    <row r="79" spans="1:2" x14ac:dyDescent="0.15">
      <c r="A79" s="63"/>
    </row>
    <row r="80" spans="1:2" x14ac:dyDescent="0.15">
      <c r="A80" s="63"/>
    </row>
    <row r="81" spans="1:1" x14ac:dyDescent="0.15">
      <c r="A81" s="63"/>
    </row>
    <row r="82" spans="1:1" x14ac:dyDescent="0.15">
      <c r="A82" s="63"/>
    </row>
    <row r="83" spans="1:1" x14ac:dyDescent="0.15">
      <c r="A83" s="63"/>
    </row>
    <row r="84" spans="1:1" x14ac:dyDescent="0.15">
      <c r="A84" s="63"/>
    </row>
    <row r="85" spans="1:1" x14ac:dyDescent="0.15">
      <c r="A85" s="63"/>
    </row>
    <row r="86" spans="1:1" x14ac:dyDescent="0.15">
      <c r="A86" s="63"/>
    </row>
    <row r="87" spans="1:1" x14ac:dyDescent="0.15">
      <c r="A87" s="63"/>
    </row>
    <row r="88" spans="1:1" x14ac:dyDescent="0.15">
      <c r="A88" s="63"/>
    </row>
    <row r="89" spans="1:1" x14ac:dyDescent="0.15">
      <c r="A89" s="63"/>
    </row>
    <row r="90" spans="1:1" x14ac:dyDescent="0.15">
      <c r="A90" s="63"/>
    </row>
    <row r="91" spans="1:1" x14ac:dyDescent="0.15">
      <c r="A91" s="63"/>
    </row>
  </sheetData>
  <sortState xmlns:xlrd2="http://schemas.microsoft.com/office/spreadsheetml/2017/richdata2" ref="A3:J48">
    <sortCondition descending="1" ref="B3:B48"/>
  </sortState>
  <mergeCells count="3">
    <mergeCell ref="A1:R1"/>
    <mergeCell ref="K2:R11"/>
    <mergeCell ref="K12:R57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10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2021-07-07T07:44:35Z</cp:lastPrinted>
  <dcterms:created xsi:type="dcterms:W3CDTF">2009-05-14T08:31:05Z</dcterms:created>
  <dcterms:modified xsi:type="dcterms:W3CDTF">2023-10-15T11:32:34Z</dcterms:modified>
</cp:coreProperties>
</file>