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1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2/W5/"/>
    </mc:Choice>
  </mc:AlternateContent>
  <xr:revisionPtr revIDLastSave="0" documentId="13_ncr:1_{F943D723-AED9-3D48-91B5-1EA20796E54E}" xr6:coauthVersionLast="47" xr6:coauthVersionMax="47" xr10:uidLastSave="{00000000-0000-0000-0000-000000000000}"/>
  <bookViews>
    <workbookView xWindow="5760" yWindow="640" windowWidth="28800" windowHeight="20320" activeTab="1" xr2:uid="{00000000-000D-0000-FFFF-FFFF00000000}"/>
  </bookViews>
  <sheets>
    <sheet name="Results Round 5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1" hidden="1">'Adjusted Handicaps'!$E$2:$G$67</definedName>
    <definedName name="_xlnm._FilterDatabase" localSheetId="2" hidden="1">'Grand Prix'!$A$2:$V$38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1" i="6" l="1"/>
  <c r="C62" i="6"/>
  <c r="K62" i="6"/>
  <c r="K61" i="6"/>
  <c r="K54" i="6"/>
  <c r="K56" i="6"/>
  <c r="K57" i="6"/>
  <c r="K58" i="6"/>
  <c r="K59" i="6"/>
  <c r="K60" i="6"/>
  <c r="B10" i="6" l="1"/>
  <c r="B41" i="6"/>
  <c r="B37" i="6"/>
  <c r="B17" i="6"/>
  <c r="B9" i="6"/>
  <c r="B34" i="6"/>
  <c r="B45" i="6"/>
  <c r="B56" i="6"/>
  <c r="B12" i="6"/>
  <c r="B30" i="6"/>
  <c r="B7" i="6"/>
  <c r="B52" i="6"/>
  <c r="B43" i="6"/>
  <c r="B51" i="6"/>
  <c r="B49" i="6"/>
  <c r="B29" i="6"/>
  <c r="B3" i="6"/>
  <c r="B32" i="6"/>
  <c r="B42" i="6"/>
  <c r="B61" i="6"/>
  <c r="B40" i="6"/>
  <c r="B59" i="6"/>
  <c r="B58" i="6"/>
  <c r="B5" i="6"/>
  <c r="B31" i="6"/>
  <c r="B27" i="6"/>
  <c r="B53" i="6"/>
  <c r="B50" i="6"/>
  <c r="B21" i="6"/>
  <c r="B48" i="6"/>
  <c r="B46" i="6"/>
  <c r="B25" i="6"/>
  <c r="B23" i="6"/>
  <c r="B60" i="6"/>
  <c r="B47" i="6"/>
  <c r="B38" i="6"/>
  <c r="B57" i="6"/>
  <c r="B26" i="6"/>
  <c r="B54" i="6"/>
  <c r="B35" i="6"/>
  <c r="B6" i="6"/>
  <c r="B16" i="6"/>
  <c r="B11" i="6"/>
  <c r="B14" i="6"/>
  <c r="B15" i="6"/>
  <c r="B20" i="6"/>
  <c r="B28" i="6"/>
  <c r="B55" i="6"/>
  <c r="B44" i="6"/>
  <c r="B33" i="6"/>
  <c r="B4" i="6"/>
  <c r="B8" i="6"/>
  <c r="B18" i="6"/>
  <c r="B13" i="6"/>
  <c r="B22" i="6"/>
  <c r="B19" i="6"/>
  <c r="B24" i="6"/>
  <c r="B36" i="6"/>
  <c r="B62" i="6"/>
  <c r="B39" i="6"/>
  <c r="J3" i="8"/>
  <c r="J4" i="8"/>
  <c r="J6" i="8"/>
  <c r="J7" i="8"/>
  <c r="J8" i="8"/>
  <c r="J9" i="8"/>
  <c r="J10" i="8"/>
  <c r="J5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K53" i="6"/>
  <c r="J59" i="8"/>
  <c r="K50" i="6"/>
  <c r="K33" i="6" l="1"/>
  <c r="K39" i="6" l="1"/>
  <c r="K55" i="6"/>
  <c r="K29" i="6"/>
  <c r="K51" i="6" l="1"/>
  <c r="K28" i="6" l="1"/>
  <c r="K36" i="6"/>
  <c r="K41" i="6"/>
  <c r="K23" i="6"/>
  <c r="K8" i="6"/>
  <c r="K45" i="6"/>
  <c r="K46" i="6"/>
  <c r="K6" i="6"/>
  <c r="K31" i="6"/>
  <c r="J60" i="8"/>
  <c r="J61" i="8"/>
  <c r="J62" i="8"/>
  <c r="J63" i="8"/>
  <c r="J64" i="8"/>
  <c r="J65" i="8"/>
  <c r="A4" i="8"/>
  <c r="A6" i="8"/>
  <c r="A7" i="8"/>
  <c r="A8" i="8"/>
  <c r="A9" i="8"/>
  <c r="A10" i="8"/>
  <c r="A5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2" i="8"/>
  <c r="A51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3" i="8"/>
  <c r="K11" i="6" l="1"/>
  <c r="K14" i="6"/>
  <c r="K26" i="6"/>
  <c r="K42" i="6"/>
  <c r="K15" i="6"/>
  <c r="K7" i="6"/>
  <c r="K48" i="6"/>
  <c r="K18" i="6"/>
  <c r="K38" i="6"/>
  <c r="K52" i="6"/>
  <c r="K12" i="6"/>
  <c r="K37" i="6"/>
  <c r="K21" i="6"/>
  <c r="K30" i="6"/>
  <c r="K35" i="6" l="1"/>
  <c r="K10" i="6" l="1"/>
  <c r="K20" i="6" l="1"/>
  <c r="K3" i="6"/>
  <c r="K13" i="6"/>
  <c r="K40" i="6"/>
  <c r="K17" i="6"/>
  <c r="K25" i="6"/>
  <c r="K47" i="6"/>
  <c r="K34" i="6"/>
  <c r="K22" i="6"/>
  <c r="K19" i="6"/>
  <c r="K5" i="6"/>
  <c r="K49" i="6"/>
  <c r="K44" i="6"/>
  <c r="K4" i="6"/>
  <c r="K16" i="6"/>
  <c r="K24" i="6"/>
  <c r="K43" i="6"/>
  <c r="K32" i="6"/>
  <c r="K9" i="6"/>
  <c r="K27" i="6"/>
</calcChain>
</file>

<file path=xl/sharedStrings.xml><?xml version="1.0" encoding="utf-8"?>
<sst xmlns="http://schemas.openxmlformats.org/spreadsheetml/2006/main" count="570" uniqueCount="151">
  <si>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</si>
  <si>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</si>
  <si>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</si>
  <si>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</si>
  <si>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</si>
  <si>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</si>
  <si>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</si>
  <si>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</si>
  <si>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</si>
  <si>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</si>
  <si>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</si>
  <si>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</si>
  <si>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</si>
  <si>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Rowlands</t>
  </si>
  <si>
    <t>Stuart</t>
  </si>
  <si>
    <t>Ayache</t>
  </si>
  <si>
    <t>Stephane</t>
  </si>
  <si>
    <t>van Eysinga</t>
  </si>
  <si>
    <t>Ayzo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</si>
  <si>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</si>
  <si>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</si>
  <si>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</si>
  <si>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</si>
  <si>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</si>
  <si>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</si>
  <si>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</si>
  <si>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</si>
  <si>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</si>
  <si>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</si>
  <si>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</si>
  <si>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</si>
  <si>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</si>
  <si>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</si>
  <si>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</si>
  <si>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</si>
  <si>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</si>
  <si>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</si>
  <si>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</si>
  <si>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</si>
  <si>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</si>
  <si>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</si>
  <si>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</si>
  <si>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</si>
  <si>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</si>
  <si>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</si>
  <si>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</si>
  <si>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</si>
  <si>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</si>
  <si>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</si>
  <si>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</si>
  <si>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</si>
  <si>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</si>
  <si>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van Rooyen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</si>
  <si>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</si>
  <si>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</si>
  <si>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</si>
  <si>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</si>
  <si>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</si>
  <si>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</si>
  <si>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</si>
  <si>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</si>
  <si>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</si>
  <si>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</si>
  <si>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</si>
  <si>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</si>
  <si>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</si>
  <si>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</si>
  <si>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</si>
  <si>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</si>
  <si>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</si>
  <si>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</si>
  <si>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</si>
  <si>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Foy</t>
  </si>
  <si>
    <t>Ernest</t>
  </si>
  <si>
    <t>Sneyd</t>
  </si>
  <si>
    <t>Nathan</t>
  </si>
  <si>
    <t>Robert</t>
  </si>
  <si>
    <t>Shapiro</t>
  </si>
  <si>
    <t>Martin</t>
  </si>
  <si>
    <t>Mackenzie</t>
  </si>
  <si>
    <t>Wouters</t>
  </si>
  <si>
    <t>Kaj</t>
  </si>
  <si>
    <t>West</t>
  </si>
  <si>
    <t>Mike</t>
  </si>
  <si>
    <t>Total</t>
  </si>
  <si>
    <t>First name</t>
  </si>
  <si>
    <t>Holland</t>
  </si>
  <si>
    <r>
      <rPr>
        <sz val="26"/>
        <color rgb="FFDD1F25"/>
        <rFont val="Britannic Bold"/>
      </rP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</t>
    </r>
  </si>
  <si>
    <t xml:space="preserve">        These scores are all calculated on the basis of a scratch handicap.</t>
  </si>
  <si>
    <t>Axmann</t>
  </si>
  <si>
    <t>Hornsby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</si>
  <si>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</si>
  <si>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</si>
  <si>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</si>
  <si>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</si>
  <si>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</si>
  <si>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</si>
  <si>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</si>
  <si>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</si>
  <si>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</si>
  <si>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</si>
  <si>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</si>
  <si>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</si>
  <si>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</si>
  <si>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</si>
  <si>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</si>
  <si>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Botfield</t>
  </si>
  <si>
    <t>Alan</t>
  </si>
  <si>
    <t>Bouteiller</t>
  </si>
  <si>
    <t>Arnaud</t>
  </si>
  <si>
    <t>Buch</t>
  </si>
  <si>
    <t>Jens</t>
  </si>
  <si>
    <t>De Groot</t>
  </si>
  <si>
    <t>Maarten</t>
  </si>
  <si>
    <t>Edwards</t>
  </si>
  <si>
    <t>Russell</t>
  </si>
  <si>
    <t>Godfrey</t>
  </si>
  <si>
    <t>Lee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</si>
  <si>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</si>
  <si>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</si>
  <si>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</si>
  <si>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</si>
  <si>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</si>
  <si>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</si>
  <si>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</si>
  <si>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</si>
  <si>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</si>
  <si>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</si>
  <si>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</si>
  <si>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Bijnens</t>
  </si>
  <si>
    <t>Serge</t>
  </si>
  <si>
    <t>Cameron</t>
  </si>
  <si>
    <t>Colin</t>
  </si>
  <si>
    <t>Myners</t>
  </si>
  <si>
    <t>Sudret</t>
  </si>
  <si>
    <t>Fred</t>
  </si>
  <si>
    <t>Zimmer</t>
  </si>
  <si>
    <t>Philippe</t>
  </si>
  <si>
    <t>CITCO GRAND PRIX – EUROPEAN TOUR 2021</t>
  </si>
  <si>
    <t>Brown</t>
  </si>
  <si>
    <t>Blackburn</t>
  </si>
  <si>
    <t>Lilyblad</t>
  </si>
  <si>
    <t>Walt</t>
  </si>
  <si>
    <t>Conroy</t>
  </si>
  <si>
    <t>Tarakdjian</t>
  </si>
  <si>
    <t>Paulo</t>
  </si>
  <si>
    <t>David</t>
  </si>
  <si>
    <t>R05</t>
  </si>
  <si>
    <t>Preisch (Germany)</t>
  </si>
  <si>
    <t>Barrett</t>
  </si>
  <si>
    <t>SS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</si>
</sst>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8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164" fontId="17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Fill="1" applyAlignment="1">
      <alignment horizontal="center"/>
    </xf>
    <xf numFmtId="164" fontId="19" fillId="0" borderId="0" xfId="0" applyNumberFormat="1" applyFont="1" applyFill="1" applyAlignment="1">
      <alignment horizontal="center"/>
    </xf>
    <xf numFmtId="3" fontId="19" fillId="0" borderId="0" xfId="0" applyNumberFormat="1" applyFont="1" applyFill="1" applyAlignment="1">
      <alignment horizontal="right"/>
    </xf>
    <xf numFmtId="3" fontId="18" fillId="0" borderId="0" xfId="0" applyNumberFormat="1" applyFont="1"/>
    <xf numFmtId="0" fontId="19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 vertical="center"/>
    </xf>
    <xf numFmtId="164" fontId="21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right"/>
    </xf>
    <xf numFmtId="0" fontId="0" fillId="0" borderId="0" xfId="0" applyFont="1"/>
    <xf numFmtId="0" fontId="24" fillId="0" borderId="0" xfId="0" applyNumberFormat="1" applyFont="1" applyFill="1" applyAlignment="1">
      <alignment horizontal="center"/>
    </xf>
    <xf numFmtId="0" fontId="25" fillId="0" borderId="0" xfId="0" applyFont="1" applyFill="1" applyAlignment="1"/>
    <xf numFmtId="0" fontId="26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1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/>
    <xf numFmtId="0" fontId="9" fillId="0" borderId="0" xfId="0" applyFont="1" applyFill="1" applyAlignment="1">
      <alignment horizontal="left"/>
    </xf>
    <xf numFmtId="0" fontId="22" fillId="0" borderId="0" xfId="0" applyFont="1" applyFill="1" applyAlignment="1">
      <alignment horizontal="right"/>
    </xf>
    <xf numFmtId="0" fontId="32" fillId="0" borderId="0" xfId="0" applyFont="1" applyFill="1" applyAlignment="1">
      <alignment horizontal="left"/>
    </xf>
    <xf numFmtId="0" fontId="32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164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33" fillId="0" borderId="0" xfId="0" applyFont="1" applyAlignment="1">
      <alignment horizontal="right"/>
    </xf>
    <xf numFmtId="0" fontId="23" fillId="0" borderId="0" xfId="0" applyFont="1" applyFill="1" applyAlignment="1">
      <alignment horizontal="left"/>
    </xf>
    <xf numFmtId="0" fontId="2" fillId="0" borderId="0" xfId="0" applyFont="1" applyAlignment="1"/>
    <xf numFmtId="164" fontId="2" fillId="0" borderId="0" xfId="0" applyNumberFormat="1" applyFont="1"/>
    <xf numFmtId="0" fontId="23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16" fillId="0" borderId="0" xfId="0" applyFont="1" applyFill="1" applyAlignment="1">
      <alignment horizontal="left"/>
    </xf>
    <xf numFmtId="164" fontId="19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right"/>
    </xf>
    <xf numFmtId="0" fontId="34" fillId="0" borderId="0" xfId="0" applyFont="1" applyAlignment="1">
      <alignment horizontal="right"/>
    </xf>
    <xf numFmtId="0" fontId="35" fillId="0" borderId="0" xfId="0" applyFont="1" applyAlignment="1">
      <alignment horizontal="center" wrapText="1"/>
    </xf>
    <xf numFmtId="164" fontId="18" fillId="2" borderId="0" xfId="0" applyNumberFormat="1" applyFont="1" applyFill="1" applyAlignment="1">
      <alignment horizontal="center"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19" fillId="0" borderId="0" xfId="0" applyFont="1" applyAlignment="1">
      <alignment horizontal="left"/>
    </xf>
    <xf numFmtId="164" fontId="1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18" fillId="0" borderId="0" xfId="0" applyFont="1"/>
    <xf numFmtId="164" fontId="11" fillId="0" borderId="0" xfId="0" applyNumberFormat="1" applyFont="1" applyAlignment="1">
      <alignment vertical="center"/>
    </xf>
    <xf numFmtId="164" fontId="21" fillId="0" borderId="0" xfId="0" applyNumberFormat="1" applyFont="1" applyFill="1" applyAlignment="1">
      <alignment horizontal="right"/>
    </xf>
    <xf numFmtId="164" fontId="0" fillId="0" borderId="0" xfId="0" applyNumberFormat="1" applyAlignment="1">
      <alignment vertical="center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261224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47477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8</xdr:row>
      <xdr:rowOff>85766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zoomScale="120" zoomScaleNormal="120" workbookViewId="0">
      <selection activeCell="D4" sqref="D4"/>
    </sheetView>
  </sheetViews>
  <sheetFormatPr baseColWidth="10" defaultColWidth="8.83203125" defaultRowHeight="18.75" customHeight="1" x14ac:dyDescent="0.15"/>
  <cols>
    <col min="1" max="1" width="16.5" style="42" customWidth="1"/>
    <col min="2" max="2" width="9.5" style="56" bestFit="1" customWidth="1"/>
    <col min="3" max="3" width="8.83203125" style="56" bestFit="1" customWidth="1"/>
    <col min="4" max="4" width="10.33203125" style="56" bestFit="1" customWidth="1"/>
    <col min="5" max="16384" width="8.83203125" style="42"/>
  </cols>
  <sheetData>
    <row r="1" spans="1:8" s="5" customFormat="1" ht="18.75" customHeight="1" x14ac:dyDescent="0.15">
      <c r="A1" s="65" t="s">
        <v>148</v>
      </c>
      <c r="B1" s="55">
        <v>2022</v>
      </c>
      <c r="C1" s="55" t="s">
        <v>147</v>
      </c>
      <c r="D1" s="55" t="s">
        <v>150</v>
      </c>
    </row>
    <row r="2" spans="1:8" s="5" customFormat="1" ht="18.75" customHeight="1" x14ac:dyDescent="0.15">
      <c r="A2" s="54" t="s">
        <v>33</v>
      </c>
      <c r="B2" s="55" t="s">
        <v>54</v>
      </c>
      <c r="C2" s="55" t="s">
        <v>55</v>
      </c>
      <c r="D2" s="55" t="s">
        <v>65</v>
      </c>
      <c r="E2" s="14"/>
      <c r="F2" s="14"/>
    </row>
    <row r="3" spans="1:8" ht="18.75" customHeight="1" x14ac:dyDescent="0.2">
      <c r="A3" s="31" t="s">
        <v>59</v>
      </c>
      <c r="B3" s="31" t="s">
        <v>4</v>
      </c>
      <c r="C3" s="66">
        <v>5.5</v>
      </c>
      <c r="D3" s="67">
        <v>16</v>
      </c>
      <c r="E3" s="53"/>
    </row>
    <row r="4" spans="1:8" ht="18.75" customHeight="1" x14ac:dyDescent="0.2">
      <c r="A4" s="31" t="s">
        <v>10</v>
      </c>
      <c r="B4" s="31" t="s">
        <v>64</v>
      </c>
      <c r="C4" s="66">
        <v>6.8</v>
      </c>
      <c r="D4" s="67">
        <v>14</v>
      </c>
      <c r="E4" s="53"/>
    </row>
    <row r="5" spans="1:8" ht="18.75" customHeight="1" x14ac:dyDescent="0.2">
      <c r="A5" s="31" t="s">
        <v>80</v>
      </c>
      <c r="B5" s="31" t="s">
        <v>81</v>
      </c>
      <c r="C5" s="66">
        <v>0.3</v>
      </c>
      <c r="D5" s="67">
        <v>13</v>
      </c>
      <c r="E5" s="53"/>
    </row>
    <row r="6" spans="1:8" ht="18.75" customHeight="1" x14ac:dyDescent="0.2">
      <c r="A6" s="31" t="s">
        <v>91</v>
      </c>
      <c r="B6" s="31" t="s">
        <v>35</v>
      </c>
      <c r="C6" s="66">
        <v>9.9</v>
      </c>
      <c r="D6" s="67">
        <v>13</v>
      </c>
      <c r="E6" s="53"/>
    </row>
    <row r="7" spans="1:8" ht="18.75" customHeight="1" x14ac:dyDescent="0.2">
      <c r="A7" s="31" t="s">
        <v>60</v>
      </c>
      <c r="B7" s="31" t="s">
        <v>51</v>
      </c>
      <c r="C7" s="66">
        <v>2.4</v>
      </c>
      <c r="D7" s="67">
        <v>12</v>
      </c>
      <c r="E7" s="53"/>
    </row>
    <row r="8" spans="1:8" ht="18.75" customHeight="1" x14ac:dyDescent="0.2">
      <c r="A8" s="31" t="s">
        <v>77</v>
      </c>
      <c r="B8" s="31" t="s">
        <v>78</v>
      </c>
      <c r="C8" s="66">
        <v>10.199999999999999</v>
      </c>
      <c r="D8" s="67">
        <v>11</v>
      </c>
      <c r="E8" s="53"/>
    </row>
    <row r="9" spans="1:8" ht="18.75" customHeight="1" x14ac:dyDescent="0.2">
      <c r="A9" s="31" t="s">
        <v>58</v>
      </c>
      <c r="B9" s="31" t="s">
        <v>8</v>
      </c>
      <c r="C9" s="66">
        <v>-0.1</v>
      </c>
      <c r="D9" s="67">
        <v>11</v>
      </c>
      <c r="E9" s="53"/>
    </row>
    <row r="10" spans="1:8" ht="18.75" customHeight="1" x14ac:dyDescent="0.2">
      <c r="A10" s="31" t="s">
        <v>38</v>
      </c>
      <c r="B10" s="31" t="s">
        <v>39</v>
      </c>
      <c r="C10" s="66">
        <v>-1.3</v>
      </c>
      <c r="D10" s="67">
        <v>10</v>
      </c>
      <c r="E10" s="53"/>
    </row>
    <row r="11" spans="1:8" ht="18.75" customHeight="1" x14ac:dyDescent="0.2">
      <c r="A11" s="31" t="s">
        <v>9</v>
      </c>
      <c r="B11" s="31" t="s">
        <v>10</v>
      </c>
      <c r="C11" s="66">
        <v>5.3</v>
      </c>
      <c r="D11" s="67">
        <v>10</v>
      </c>
      <c r="E11" s="53"/>
    </row>
    <row r="12" spans="1:8" ht="18.75" customHeight="1" x14ac:dyDescent="0.2">
      <c r="A12" s="31" t="s">
        <v>124</v>
      </c>
      <c r="B12" s="31" t="s">
        <v>125</v>
      </c>
      <c r="C12" s="66">
        <v>6.3</v>
      </c>
      <c r="D12" s="67">
        <v>9</v>
      </c>
      <c r="E12" s="53"/>
    </row>
    <row r="13" spans="1:8" customFormat="1" ht="16" x14ac:dyDescent="0.2">
      <c r="A13" s="31" t="s">
        <v>71</v>
      </c>
      <c r="B13" s="31" t="s">
        <v>76</v>
      </c>
      <c r="C13" s="66">
        <v>2.7</v>
      </c>
      <c r="D13" s="67">
        <v>9</v>
      </c>
      <c r="E13" s="76"/>
      <c r="F13" s="76"/>
      <c r="G13" s="76"/>
      <c r="H13" s="76"/>
    </row>
    <row r="14" spans="1:8" ht="18.75" customHeight="1" x14ac:dyDescent="0.2">
      <c r="A14" s="31" t="s">
        <v>92</v>
      </c>
      <c r="B14" s="31" t="s">
        <v>49</v>
      </c>
      <c r="C14" s="66">
        <v>6.9</v>
      </c>
      <c r="D14" s="67">
        <v>7</v>
      </c>
      <c r="E14" s="53"/>
    </row>
    <row r="15" spans="1:8" ht="18.75" customHeight="1" x14ac:dyDescent="0.2">
      <c r="A15" s="31" t="s">
        <v>96</v>
      </c>
      <c r="B15" s="31" t="s">
        <v>97</v>
      </c>
      <c r="C15" s="66">
        <v>12.3</v>
      </c>
      <c r="D15" s="67">
        <v>4</v>
      </c>
      <c r="E15" s="53"/>
    </row>
    <row r="16" spans="1:8" ht="18.75" customHeight="1" x14ac:dyDescent="0.2">
      <c r="A16" s="31"/>
      <c r="B16" s="31"/>
      <c r="C16" s="66"/>
      <c r="D16" s="67"/>
      <c r="E16" s="53"/>
    </row>
    <row r="17" spans="1:8" ht="18.75" customHeight="1" x14ac:dyDescent="0.2">
      <c r="A17" s="31"/>
      <c r="B17" s="31"/>
      <c r="C17" s="66"/>
      <c r="D17" s="67"/>
      <c r="E17" s="53"/>
    </row>
    <row r="18" spans="1:8" ht="18.75" customHeight="1" x14ac:dyDescent="0.2">
      <c r="A18" s="31"/>
      <c r="B18" s="31"/>
      <c r="C18" s="66"/>
      <c r="D18" s="67"/>
      <c r="E18" s="53"/>
    </row>
    <row r="19" spans="1:8" ht="18.75" customHeight="1" x14ac:dyDescent="0.2">
      <c r="A19" s="31"/>
      <c r="B19" s="31"/>
      <c r="C19" s="66"/>
      <c r="D19" s="67"/>
      <c r="E19" s="53"/>
    </row>
    <row r="20" spans="1:8" ht="18.75" customHeight="1" x14ac:dyDescent="0.2">
      <c r="A20" s="73"/>
      <c r="B20" s="73"/>
      <c r="C20" s="74"/>
      <c r="D20" s="76"/>
      <c r="E20" s="53"/>
    </row>
    <row r="21" spans="1:8" ht="18.75" customHeight="1" x14ac:dyDescent="0.2">
      <c r="A21" s="31"/>
      <c r="B21" s="31"/>
      <c r="C21" s="66"/>
      <c r="D21" s="67"/>
      <c r="E21" s="53"/>
      <c r="F21" s="53"/>
    </row>
    <row r="22" spans="1:8" ht="18.75" customHeight="1" x14ac:dyDescent="0.2">
      <c r="A22" s="31"/>
      <c r="B22" s="31"/>
      <c r="C22" s="66"/>
      <c r="D22" s="67"/>
      <c r="E22" s="53"/>
      <c r="F22" s="53"/>
    </row>
    <row r="23" spans="1:8" s="5" customFormat="1" ht="18.75" customHeight="1" x14ac:dyDescent="0.2">
      <c r="A23" s="31"/>
      <c r="B23" s="31"/>
      <c r="C23" s="66"/>
      <c r="D23" s="67"/>
      <c r="E23" s="53"/>
      <c r="F23" s="53"/>
    </row>
    <row r="24" spans="1:8" customFormat="1" ht="16" x14ac:dyDescent="0.2">
      <c r="A24" s="31"/>
      <c r="B24" s="31"/>
      <c r="C24" s="66"/>
      <c r="D24" s="67"/>
      <c r="E24" s="76"/>
      <c r="F24" s="76"/>
      <c r="G24" s="76"/>
      <c r="H24" s="76"/>
    </row>
    <row r="25" spans="1:8" s="5" customFormat="1" ht="18.75" customHeight="1" x14ac:dyDescent="0.2">
      <c r="A25" s="73"/>
      <c r="B25" s="73"/>
      <c r="C25" s="74"/>
      <c r="D25" s="76"/>
    </row>
    <row r="26" spans="1:8" s="5" customFormat="1" ht="18.75" customHeight="1" x14ac:dyDescent="0.2">
      <c r="A26" s="31"/>
      <c r="B26" s="31"/>
      <c r="C26" s="66"/>
      <c r="D26" s="67"/>
    </row>
    <row r="27" spans="1:8" s="5" customFormat="1" ht="18.75" customHeight="1" x14ac:dyDescent="0.2">
      <c r="A27" s="31"/>
      <c r="B27" s="31"/>
      <c r="C27" s="66"/>
      <c r="D27" s="67"/>
    </row>
    <row r="28" spans="1:8" s="5" customFormat="1" ht="18.75" customHeight="1" x14ac:dyDescent="0.2">
      <c r="A28" s="31"/>
      <c r="B28" s="31"/>
      <c r="C28" s="66"/>
      <c r="D28" s="67"/>
    </row>
    <row r="29" spans="1:8" s="5" customFormat="1" ht="18.75" customHeight="1" x14ac:dyDescent="0.2">
      <c r="A29" s="31"/>
      <c r="B29" s="31"/>
      <c r="C29" s="66"/>
      <c r="D29" s="67"/>
    </row>
    <row r="30" spans="1:8" s="5" customFormat="1" ht="18.75" customHeight="1" x14ac:dyDescent="0.2">
      <c r="A30" s="31"/>
      <c r="B30" s="31"/>
      <c r="C30" s="66"/>
      <c r="D30" s="67"/>
    </row>
    <row r="31" spans="1:8" s="5" customFormat="1" ht="18.75" customHeight="1" x14ac:dyDescent="0.2">
      <c r="A31" s="31"/>
      <c r="B31" s="31"/>
      <c r="C31" s="66"/>
      <c r="D31" s="67"/>
    </row>
    <row r="32" spans="1:8" s="5" customFormat="1" ht="18.75" customHeight="1" x14ac:dyDescent="0.2">
      <c r="A32" s="31"/>
      <c r="B32" s="31"/>
      <c r="C32" s="66"/>
      <c r="D32" s="67"/>
    </row>
    <row r="33" spans="1:9" ht="18.75" customHeight="1" x14ac:dyDescent="0.2">
      <c r="A33" s="31"/>
      <c r="B33" s="31"/>
      <c r="C33" s="66"/>
      <c r="D33" s="67"/>
    </row>
    <row r="34" spans="1:9" ht="18.75" customHeight="1" x14ac:dyDescent="0.2">
      <c r="A34" s="73"/>
      <c r="B34" s="73"/>
      <c r="C34" s="74"/>
      <c r="D34" s="76"/>
    </row>
    <row r="35" spans="1:9" customFormat="1" ht="16" customHeight="1" x14ac:dyDescent="0.2">
      <c r="A35" s="31"/>
      <c r="B35" s="31"/>
      <c r="C35" s="66"/>
      <c r="D35" s="67"/>
      <c r="E35" s="76"/>
      <c r="F35" s="76"/>
      <c r="G35" s="76"/>
      <c r="H35" s="76"/>
    </row>
    <row r="36" spans="1:9" ht="16" x14ac:dyDescent="0.2">
      <c r="A36" s="31"/>
      <c r="B36" s="31"/>
      <c r="C36" s="66"/>
      <c r="D36" s="67"/>
    </row>
    <row r="37" spans="1:9" s="77" customFormat="1" ht="14" customHeight="1" x14ac:dyDescent="0.2">
      <c r="A37" s="73"/>
      <c r="B37" s="73"/>
      <c r="C37" s="74"/>
      <c r="D37" s="76"/>
    </row>
    <row r="38" spans="1:9" ht="18.75" customHeight="1" x14ac:dyDescent="0.2">
      <c r="A38" s="31"/>
      <c r="B38" s="31"/>
      <c r="C38" s="66"/>
      <c r="D38" s="67"/>
      <c r="E38" s="75"/>
      <c r="F38" s="75"/>
      <c r="G38" s="75"/>
      <c r="H38" s="75"/>
      <c r="I38"/>
    </row>
    <row r="39" spans="1:9" ht="18.75" customHeight="1" x14ac:dyDescent="0.2">
      <c r="A39" s="31"/>
      <c r="B39" s="31"/>
      <c r="C39" s="66"/>
      <c r="D39" s="67"/>
    </row>
    <row r="40" spans="1:9" ht="18.75" customHeight="1" x14ac:dyDescent="0.2">
      <c r="A40" s="31"/>
      <c r="B40" s="31"/>
      <c r="C40" s="66"/>
      <c r="D40" s="67"/>
    </row>
    <row r="41" spans="1:9" ht="18.75" customHeight="1" x14ac:dyDescent="0.2">
      <c r="A41" s="31"/>
      <c r="B41" s="31"/>
      <c r="C41" s="66"/>
      <c r="D41" s="67"/>
    </row>
    <row r="42" spans="1:9" ht="18.75" customHeight="1" x14ac:dyDescent="0.2">
      <c r="A42" s="31"/>
      <c r="B42" s="31"/>
      <c r="C42" s="66"/>
      <c r="D42" s="67"/>
    </row>
    <row r="43" spans="1:9" ht="18.75" customHeight="1" x14ac:dyDescent="0.2">
      <c r="A43" s="31"/>
      <c r="B43" s="31"/>
      <c r="C43" s="66"/>
      <c r="D43" s="67"/>
    </row>
    <row r="44" spans="1:9" ht="18.75" customHeight="1" x14ac:dyDescent="0.2">
      <c r="A44" s="31"/>
      <c r="B44" s="31"/>
      <c r="C44" s="66"/>
      <c r="D44" s="67"/>
    </row>
    <row r="45" spans="1:9" ht="18.75" customHeight="1" x14ac:dyDescent="0.2">
      <c r="A45" s="31"/>
      <c r="B45" s="31"/>
      <c r="C45" s="66"/>
      <c r="D45" s="67"/>
    </row>
    <row r="46" spans="1:9" ht="18.75" customHeight="1" x14ac:dyDescent="0.15">
      <c r="A46" s="52"/>
      <c r="B46" s="52"/>
      <c r="C46" s="57"/>
      <c r="D46" s="58"/>
    </row>
    <row r="47" spans="1:9" ht="18.75" customHeight="1" x14ac:dyDescent="0.15">
      <c r="A47" s="52"/>
      <c r="B47" s="52"/>
      <c r="C47" s="57"/>
      <c r="D47" s="58"/>
    </row>
  </sheetData>
  <sortState xmlns:xlrd2="http://schemas.microsoft.com/office/spreadsheetml/2017/richdata2" ref="A3:D15">
    <sortCondition descending="1" ref="D3:D15"/>
  </sortState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4"/>
  <sheetViews>
    <sheetView tabSelected="1" topLeftCell="A9" zoomScale="107" zoomScaleNormal="107" workbookViewId="0">
      <selection activeCell="I27" sqref="I27"/>
    </sheetView>
  </sheetViews>
  <sheetFormatPr baseColWidth="10" defaultColWidth="8.83203125" defaultRowHeight="18" x14ac:dyDescent="0.15"/>
  <cols>
    <col min="1" max="1" width="15.33203125" style="25" bestFit="1" customWidth="1"/>
    <col min="2" max="2" width="10.1640625" style="25" bestFit="1" customWidth="1"/>
    <col min="3" max="3" width="9.5" style="15" bestFit="1" customWidth="1"/>
    <col min="4" max="4" width="6.5" style="35" customWidth="1"/>
    <col min="5" max="5" width="18.1640625" style="19" customWidth="1"/>
    <col min="6" max="6" width="9.6640625" style="19" bestFit="1" customWidth="1"/>
    <col min="7" max="7" width="8.83203125" style="80"/>
    <col min="8" max="16384" width="8.83203125" style="19"/>
  </cols>
  <sheetData>
    <row r="1" spans="1:9" s="17" customFormat="1" ht="20" x14ac:dyDescent="0.15">
      <c r="A1" s="16" t="s">
        <v>33</v>
      </c>
      <c r="B1" s="16" t="s">
        <v>54</v>
      </c>
      <c r="C1" s="16" t="s">
        <v>55</v>
      </c>
      <c r="D1" s="33"/>
      <c r="E1" s="26" t="s">
        <v>68</v>
      </c>
      <c r="G1" s="78"/>
      <c r="I1" s="18"/>
    </row>
    <row r="2" spans="1:9" ht="19" x14ac:dyDescent="0.2">
      <c r="A2" s="73" t="s">
        <v>89</v>
      </c>
      <c r="B2" s="73" t="s">
        <v>128</v>
      </c>
      <c r="C2" s="74">
        <v>5.2</v>
      </c>
      <c r="D2" s="70"/>
      <c r="E2" s="73" t="s">
        <v>106</v>
      </c>
      <c r="F2" s="73" t="s">
        <v>107</v>
      </c>
      <c r="G2" s="74">
        <v>-2.1</v>
      </c>
      <c r="H2" s="71"/>
      <c r="I2" s="20"/>
    </row>
    <row r="3" spans="1:9" ht="19" x14ac:dyDescent="0.2">
      <c r="A3" s="73" t="s">
        <v>15</v>
      </c>
      <c r="B3" s="73" t="s">
        <v>16</v>
      </c>
      <c r="C3" s="74">
        <v>5.2</v>
      </c>
      <c r="D3" s="70"/>
      <c r="E3" s="73" t="s">
        <v>108</v>
      </c>
      <c r="F3" s="73" t="s">
        <v>109</v>
      </c>
      <c r="G3" s="74">
        <v>-1.6</v>
      </c>
      <c r="H3" s="71"/>
      <c r="I3" s="20"/>
    </row>
    <row r="4" spans="1:9" s="21" customFormat="1" ht="19" x14ac:dyDescent="0.2">
      <c r="A4" s="73" t="s">
        <v>29</v>
      </c>
      <c r="B4" s="73" t="s">
        <v>30</v>
      </c>
      <c r="C4" s="74">
        <v>5.5</v>
      </c>
      <c r="D4" s="70"/>
      <c r="E4" s="73" t="s">
        <v>11</v>
      </c>
      <c r="F4" s="73" t="s">
        <v>12</v>
      </c>
      <c r="G4" s="74">
        <v>-1.3</v>
      </c>
      <c r="H4" s="72"/>
      <c r="I4" s="20"/>
    </row>
    <row r="5" spans="1:9" ht="19" x14ac:dyDescent="0.2">
      <c r="A5" s="73" t="s">
        <v>42</v>
      </c>
      <c r="B5" s="73" t="s">
        <v>43</v>
      </c>
      <c r="C5" s="74">
        <v>1</v>
      </c>
      <c r="D5" s="70"/>
      <c r="E5" s="73" t="s">
        <v>38</v>
      </c>
      <c r="F5" s="73" t="s">
        <v>39</v>
      </c>
      <c r="G5" s="74">
        <v>-1.2</v>
      </c>
      <c r="H5" s="71"/>
      <c r="I5" s="20"/>
    </row>
    <row r="6" spans="1:9" ht="19" x14ac:dyDescent="0.2">
      <c r="A6" s="73" t="s">
        <v>129</v>
      </c>
      <c r="B6" s="73" t="s">
        <v>130</v>
      </c>
      <c r="C6" s="74">
        <v>8.8000000000000007</v>
      </c>
      <c r="D6" s="70"/>
      <c r="E6" s="73" t="s">
        <v>110</v>
      </c>
      <c r="F6" s="73" t="s">
        <v>111</v>
      </c>
      <c r="G6" s="74">
        <v>0</v>
      </c>
      <c r="H6" s="71"/>
      <c r="I6" s="20"/>
    </row>
    <row r="7" spans="1:9" ht="19" x14ac:dyDescent="0.2">
      <c r="A7" s="73" t="s">
        <v>140</v>
      </c>
      <c r="B7" s="73" t="s">
        <v>43</v>
      </c>
      <c r="C7" s="74">
        <v>1.6</v>
      </c>
      <c r="D7" s="70"/>
      <c r="E7" s="73" t="s">
        <v>58</v>
      </c>
      <c r="F7" s="73" t="s">
        <v>8</v>
      </c>
      <c r="G7" s="74">
        <v>0</v>
      </c>
      <c r="H7" s="71"/>
      <c r="I7" s="20"/>
    </row>
    <row r="8" spans="1:9" ht="19" x14ac:dyDescent="0.2">
      <c r="A8" s="73" t="s">
        <v>106</v>
      </c>
      <c r="B8" s="73" t="s">
        <v>107</v>
      </c>
      <c r="C8" s="74">
        <v>-2.1</v>
      </c>
      <c r="D8" s="70"/>
      <c r="E8" s="73" t="s">
        <v>80</v>
      </c>
      <c r="F8" s="73" t="s">
        <v>81</v>
      </c>
      <c r="G8" s="74">
        <v>0.3</v>
      </c>
      <c r="H8" s="71"/>
      <c r="I8" s="20"/>
    </row>
    <row r="9" spans="1:9" ht="19" x14ac:dyDescent="0.2">
      <c r="A9" s="73" t="s">
        <v>108</v>
      </c>
      <c r="B9" s="73" t="s">
        <v>109</v>
      </c>
      <c r="C9" s="74">
        <v>-1.6</v>
      </c>
      <c r="D9" s="70"/>
      <c r="E9" s="73" t="s">
        <v>2</v>
      </c>
      <c r="F9" s="73" t="s">
        <v>3</v>
      </c>
      <c r="G9" s="74">
        <v>0.5</v>
      </c>
      <c r="H9" s="71"/>
      <c r="I9" s="20"/>
    </row>
    <row r="10" spans="1:9" ht="19" x14ac:dyDescent="0.2">
      <c r="A10" s="73" t="s">
        <v>139</v>
      </c>
      <c r="B10" s="73" t="s">
        <v>7</v>
      </c>
      <c r="C10" s="74">
        <v>1.8</v>
      </c>
      <c r="D10" s="70"/>
      <c r="E10" s="73" t="s">
        <v>42</v>
      </c>
      <c r="F10" s="73" t="s">
        <v>43</v>
      </c>
      <c r="G10" s="74">
        <v>1</v>
      </c>
      <c r="H10" s="71"/>
      <c r="I10" s="20"/>
    </row>
    <row r="11" spans="1:9" ht="19" x14ac:dyDescent="0.2">
      <c r="A11" s="73" t="s">
        <v>92</v>
      </c>
      <c r="B11" s="73" t="s">
        <v>49</v>
      </c>
      <c r="C11" s="74">
        <v>7.1</v>
      </c>
      <c r="D11" s="70"/>
      <c r="E11" s="73" t="s">
        <v>25</v>
      </c>
      <c r="F11" s="73" t="s">
        <v>26</v>
      </c>
      <c r="G11" s="74">
        <v>1.2</v>
      </c>
      <c r="H11" s="71"/>
      <c r="I11" s="20"/>
    </row>
    <row r="12" spans="1:9" ht="19" x14ac:dyDescent="0.2">
      <c r="A12" s="73" t="s">
        <v>110</v>
      </c>
      <c r="B12" s="73" t="s">
        <v>111</v>
      </c>
      <c r="C12" s="74">
        <v>0</v>
      </c>
      <c r="D12" s="70"/>
      <c r="E12" s="73" t="s">
        <v>98</v>
      </c>
      <c r="F12" s="73" t="s">
        <v>99</v>
      </c>
      <c r="G12" s="74">
        <v>1.2</v>
      </c>
      <c r="H12" s="71"/>
      <c r="I12" s="20"/>
    </row>
    <row r="13" spans="1:9" ht="19" x14ac:dyDescent="0.2">
      <c r="A13" s="73" t="s">
        <v>93</v>
      </c>
      <c r="B13" s="73" t="s">
        <v>94</v>
      </c>
      <c r="C13" s="74">
        <v>1.7</v>
      </c>
      <c r="D13" s="70"/>
      <c r="E13" s="73" t="s">
        <v>140</v>
      </c>
      <c r="F13" s="73" t="s">
        <v>43</v>
      </c>
      <c r="G13" s="74">
        <v>1.6</v>
      </c>
      <c r="H13" s="71"/>
      <c r="I13" s="20"/>
    </row>
    <row r="14" spans="1:9" ht="19" x14ac:dyDescent="0.2">
      <c r="A14" s="73" t="s">
        <v>22</v>
      </c>
      <c r="B14" s="73" t="s">
        <v>23</v>
      </c>
      <c r="C14" s="74">
        <v>5.2</v>
      </c>
      <c r="D14" s="70"/>
      <c r="E14" s="73" t="s">
        <v>93</v>
      </c>
      <c r="F14" s="73" t="s">
        <v>94</v>
      </c>
      <c r="G14" s="74">
        <v>1.7</v>
      </c>
      <c r="H14" s="71"/>
      <c r="I14" s="20"/>
    </row>
    <row r="15" spans="1:9" ht="19" x14ac:dyDescent="0.2">
      <c r="A15" s="73" t="s">
        <v>131</v>
      </c>
      <c r="B15" s="73" t="s">
        <v>132</v>
      </c>
      <c r="C15" s="74">
        <v>9.6999999999999993</v>
      </c>
      <c r="D15" s="70"/>
      <c r="E15" s="73" t="s">
        <v>139</v>
      </c>
      <c r="F15" s="73" t="s">
        <v>7</v>
      </c>
      <c r="G15" s="74">
        <v>1.8</v>
      </c>
      <c r="H15" s="71"/>
      <c r="I15" s="20"/>
    </row>
    <row r="16" spans="1:9" ht="19" x14ac:dyDescent="0.2">
      <c r="A16" s="73" t="s">
        <v>59</v>
      </c>
      <c r="B16" s="73" t="s">
        <v>4</v>
      </c>
      <c r="C16" s="74">
        <v>4.5999999999999996</v>
      </c>
      <c r="D16" s="70"/>
      <c r="E16" s="73" t="s">
        <v>114</v>
      </c>
      <c r="F16" s="73" t="s">
        <v>115</v>
      </c>
      <c r="G16" s="74">
        <v>1.8</v>
      </c>
      <c r="H16" s="71"/>
      <c r="I16" s="20"/>
    </row>
    <row r="17" spans="1:9" ht="19" x14ac:dyDescent="0.2">
      <c r="A17" s="73" t="s">
        <v>143</v>
      </c>
      <c r="B17" s="73" t="s">
        <v>10</v>
      </c>
      <c r="C17" s="74">
        <v>2.2999999999999998</v>
      </c>
      <c r="D17" s="70"/>
      <c r="E17" s="73" t="s">
        <v>36</v>
      </c>
      <c r="F17" s="73" t="s">
        <v>37</v>
      </c>
      <c r="G17" s="74">
        <v>2</v>
      </c>
      <c r="H17" s="71"/>
      <c r="I17" s="20"/>
    </row>
    <row r="18" spans="1:9" ht="19" x14ac:dyDescent="0.2">
      <c r="A18" s="73" t="s">
        <v>58</v>
      </c>
      <c r="B18" s="73" t="s">
        <v>8</v>
      </c>
      <c r="C18" s="74">
        <v>0</v>
      </c>
      <c r="D18" s="70"/>
      <c r="E18" s="73" t="s">
        <v>17</v>
      </c>
      <c r="F18" s="73" t="s">
        <v>18</v>
      </c>
      <c r="G18" s="74">
        <v>2.2000000000000002</v>
      </c>
      <c r="H18" s="71"/>
      <c r="I18" s="20"/>
    </row>
    <row r="19" spans="1:9" ht="19" x14ac:dyDescent="0.2">
      <c r="A19" s="73" t="s">
        <v>112</v>
      </c>
      <c r="B19" s="73" t="s">
        <v>113</v>
      </c>
      <c r="C19" s="74">
        <v>2.2999999999999998</v>
      </c>
      <c r="D19" s="70"/>
      <c r="E19" s="73" t="s">
        <v>143</v>
      </c>
      <c r="F19" s="73" t="s">
        <v>10</v>
      </c>
      <c r="G19" s="74">
        <v>2.2999999999999998</v>
      </c>
      <c r="H19" s="71"/>
      <c r="I19" s="20"/>
    </row>
    <row r="20" spans="1:9" ht="19" x14ac:dyDescent="0.2">
      <c r="A20" s="73" t="s">
        <v>57</v>
      </c>
      <c r="B20" s="73" t="s">
        <v>24</v>
      </c>
      <c r="C20" s="74">
        <v>5.5</v>
      </c>
      <c r="D20" s="70"/>
      <c r="E20" s="73" t="s">
        <v>112</v>
      </c>
      <c r="F20" s="73" t="s">
        <v>113</v>
      </c>
      <c r="G20" s="74">
        <v>2.2999999999999998</v>
      </c>
      <c r="H20" s="71"/>
      <c r="I20" s="20"/>
    </row>
    <row r="21" spans="1:9" ht="19" x14ac:dyDescent="0.2">
      <c r="A21" s="73" t="s">
        <v>114</v>
      </c>
      <c r="B21" s="73" t="s">
        <v>115</v>
      </c>
      <c r="C21" s="74">
        <v>1.8</v>
      </c>
      <c r="D21" s="70"/>
      <c r="E21" s="73" t="s">
        <v>44</v>
      </c>
      <c r="F21" s="73" t="s">
        <v>45</v>
      </c>
      <c r="G21" s="74">
        <v>2.2999999999999998</v>
      </c>
      <c r="H21" s="71"/>
      <c r="I21" s="20"/>
    </row>
    <row r="22" spans="1:9" ht="19" x14ac:dyDescent="0.2">
      <c r="A22" s="73" t="s">
        <v>11</v>
      </c>
      <c r="B22" s="73" t="s">
        <v>12</v>
      </c>
      <c r="C22" s="74">
        <v>-1.3</v>
      </c>
      <c r="D22" s="70"/>
      <c r="E22" s="73" t="s">
        <v>6</v>
      </c>
      <c r="F22" s="73" t="s">
        <v>46</v>
      </c>
      <c r="G22" s="74">
        <v>2.5</v>
      </c>
      <c r="H22" s="71"/>
      <c r="I22" s="20"/>
    </row>
    <row r="23" spans="1:9" ht="19" x14ac:dyDescent="0.2">
      <c r="A23" s="73" t="s">
        <v>72</v>
      </c>
      <c r="B23" s="73" t="s">
        <v>73</v>
      </c>
      <c r="C23" s="74">
        <v>2.8</v>
      </c>
      <c r="D23" s="70"/>
      <c r="E23" s="73" t="s">
        <v>60</v>
      </c>
      <c r="F23" s="73" t="s">
        <v>51</v>
      </c>
      <c r="G23" s="74">
        <v>2.5</v>
      </c>
      <c r="H23" s="71"/>
      <c r="I23" s="20"/>
    </row>
    <row r="24" spans="1:9" ht="19" x14ac:dyDescent="0.2">
      <c r="A24" s="73" t="s">
        <v>34</v>
      </c>
      <c r="B24" s="73" t="s">
        <v>35</v>
      </c>
      <c r="C24" s="74">
        <v>5.2</v>
      </c>
      <c r="D24" s="70"/>
      <c r="E24" s="73" t="s">
        <v>141</v>
      </c>
      <c r="F24" s="73" t="s">
        <v>142</v>
      </c>
      <c r="G24" s="74">
        <v>2.7</v>
      </c>
      <c r="H24" s="71"/>
      <c r="I24" s="20"/>
    </row>
    <row r="25" spans="1:9" ht="19" x14ac:dyDescent="0.2">
      <c r="A25" s="73" t="s">
        <v>116</v>
      </c>
      <c r="B25" s="73" t="s">
        <v>117</v>
      </c>
      <c r="C25" s="74">
        <v>6.6</v>
      </c>
      <c r="D25" s="70"/>
      <c r="E25" s="73" t="s">
        <v>72</v>
      </c>
      <c r="F25" s="73" t="s">
        <v>73</v>
      </c>
      <c r="G25" s="74">
        <v>2.8</v>
      </c>
      <c r="H25" s="71"/>
      <c r="I25" s="20"/>
    </row>
    <row r="26" spans="1:9" ht="19" x14ac:dyDescent="0.2">
      <c r="A26" s="73" t="s">
        <v>9</v>
      </c>
      <c r="B26" s="73" t="s">
        <v>10</v>
      </c>
      <c r="C26" s="74">
        <v>5.4</v>
      </c>
      <c r="D26" s="70"/>
      <c r="E26" s="73" t="s">
        <v>71</v>
      </c>
      <c r="F26" s="73" t="s">
        <v>76</v>
      </c>
      <c r="G26" s="74">
        <v>2.8</v>
      </c>
      <c r="H26" s="71"/>
      <c r="I26" s="20"/>
    </row>
    <row r="27" spans="1:9" ht="19" x14ac:dyDescent="0.2">
      <c r="A27" s="73" t="s">
        <v>2</v>
      </c>
      <c r="B27" s="73" t="s">
        <v>3</v>
      </c>
      <c r="C27" s="74">
        <v>0.5</v>
      </c>
      <c r="D27" s="70"/>
      <c r="E27" s="73" t="s">
        <v>100</v>
      </c>
      <c r="F27" s="73" t="s">
        <v>101</v>
      </c>
      <c r="G27" s="74">
        <v>2.9</v>
      </c>
      <c r="H27" s="71"/>
      <c r="I27" s="20"/>
    </row>
    <row r="28" spans="1:9" ht="19" x14ac:dyDescent="0.2">
      <c r="A28" s="73" t="s">
        <v>44</v>
      </c>
      <c r="B28" s="73" t="s">
        <v>45</v>
      </c>
      <c r="C28" s="74">
        <v>2.2999999999999998</v>
      </c>
      <c r="D28" s="70"/>
      <c r="E28" s="73" t="s">
        <v>13</v>
      </c>
      <c r="F28" s="73" t="s">
        <v>14</v>
      </c>
      <c r="G28" s="74">
        <v>3.1</v>
      </c>
      <c r="H28" s="71"/>
      <c r="I28" s="20"/>
    </row>
    <row r="29" spans="1:9" ht="19" x14ac:dyDescent="0.2">
      <c r="A29" s="73" t="s">
        <v>126</v>
      </c>
      <c r="B29" s="73" t="s">
        <v>127</v>
      </c>
      <c r="C29" s="74">
        <v>6.6</v>
      </c>
      <c r="D29" s="70"/>
      <c r="E29" s="73" t="s">
        <v>40</v>
      </c>
      <c r="F29" s="73" t="s">
        <v>35</v>
      </c>
      <c r="G29" s="74">
        <v>3.5</v>
      </c>
      <c r="H29" s="71"/>
      <c r="I29" s="20"/>
    </row>
    <row r="30" spans="1:9" ht="19" x14ac:dyDescent="0.2">
      <c r="A30" s="73" t="s">
        <v>27</v>
      </c>
      <c r="B30" s="73" t="s">
        <v>28</v>
      </c>
      <c r="C30" s="74">
        <v>5.5</v>
      </c>
      <c r="D30" s="70"/>
      <c r="E30" s="73" t="s">
        <v>90</v>
      </c>
      <c r="F30" s="73" t="s">
        <v>83</v>
      </c>
      <c r="G30" s="74">
        <v>4.2</v>
      </c>
      <c r="H30" s="71"/>
      <c r="I30" s="20"/>
    </row>
    <row r="31" spans="1:9" ht="19" x14ac:dyDescent="0.2">
      <c r="A31" s="73" t="s">
        <v>86</v>
      </c>
      <c r="B31" s="73" t="s">
        <v>39</v>
      </c>
      <c r="C31" s="74">
        <v>7.8</v>
      </c>
      <c r="D31" s="70"/>
      <c r="E31" s="73" t="s">
        <v>59</v>
      </c>
      <c r="F31" s="73" t="s">
        <v>4</v>
      </c>
      <c r="G31" s="74">
        <v>4.5999999999999996</v>
      </c>
      <c r="H31" s="71"/>
      <c r="I31" s="20"/>
    </row>
    <row r="32" spans="1:9" ht="19" x14ac:dyDescent="0.2">
      <c r="A32" s="73" t="s">
        <v>90</v>
      </c>
      <c r="B32" s="73" t="s">
        <v>83</v>
      </c>
      <c r="C32" s="74">
        <v>4.2</v>
      </c>
      <c r="D32" s="70"/>
      <c r="E32" s="73" t="s">
        <v>133</v>
      </c>
      <c r="F32" s="73" t="s">
        <v>43</v>
      </c>
      <c r="G32" s="74">
        <v>4.5999999999999996</v>
      </c>
      <c r="H32" s="71"/>
      <c r="I32" s="20"/>
    </row>
    <row r="33" spans="1:9" ht="19" x14ac:dyDescent="0.2">
      <c r="A33" s="73" t="s">
        <v>40</v>
      </c>
      <c r="B33" s="73" t="s">
        <v>35</v>
      </c>
      <c r="C33" s="74">
        <v>3.5</v>
      </c>
      <c r="D33" s="70"/>
      <c r="E33" s="73" t="s">
        <v>122</v>
      </c>
      <c r="F33" s="73" t="s">
        <v>123</v>
      </c>
      <c r="G33" s="74">
        <v>4.5999999999999996</v>
      </c>
      <c r="H33" s="71"/>
      <c r="I33" s="20"/>
    </row>
    <row r="34" spans="1:9" ht="19" x14ac:dyDescent="0.2">
      <c r="A34" s="73" t="s">
        <v>95</v>
      </c>
      <c r="B34" s="73" t="s">
        <v>56</v>
      </c>
      <c r="C34" s="74">
        <v>7.9</v>
      </c>
      <c r="D34" s="70"/>
      <c r="E34" s="73" t="s">
        <v>134</v>
      </c>
      <c r="F34" s="73" t="s">
        <v>135</v>
      </c>
      <c r="G34" s="74">
        <v>5</v>
      </c>
      <c r="H34" s="71"/>
      <c r="I34" s="20"/>
    </row>
    <row r="35" spans="1:9" ht="19" x14ac:dyDescent="0.2">
      <c r="A35" s="73" t="s">
        <v>6</v>
      </c>
      <c r="B35" s="73" t="s">
        <v>46</v>
      </c>
      <c r="C35" s="74">
        <v>2.5</v>
      </c>
      <c r="D35" s="70"/>
      <c r="E35" s="73" t="s">
        <v>89</v>
      </c>
      <c r="F35" s="73" t="s">
        <v>128</v>
      </c>
      <c r="G35" s="74">
        <v>5.2</v>
      </c>
      <c r="H35" s="71"/>
      <c r="I35" s="20"/>
    </row>
    <row r="36" spans="1:9" ht="19" x14ac:dyDescent="0.2">
      <c r="A36" s="73" t="s">
        <v>6</v>
      </c>
      <c r="B36" s="73" t="s">
        <v>7</v>
      </c>
      <c r="C36" s="74">
        <v>13.5</v>
      </c>
      <c r="D36" s="70"/>
      <c r="E36" s="73" t="s">
        <v>15</v>
      </c>
      <c r="F36" s="73" t="s">
        <v>16</v>
      </c>
      <c r="G36" s="74">
        <v>5.2</v>
      </c>
      <c r="H36" s="71"/>
      <c r="I36" s="20"/>
    </row>
    <row r="37" spans="1:9" ht="19" x14ac:dyDescent="0.2">
      <c r="A37" s="73" t="s">
        <v>38</v>
      </c>
      <c r="B37" s="73" t="s">
        <v>39</v>
      </c>
      <c r="C37" s="74">
        <v>-1.2</v>
      </c>
      <c r="D37" s="70"/>
      <c r="E37" s="73" t="s">
        <v>22</v>
      </c>
      <c r="F37" s="73" t="s">
        <v>23</v>
      </c>
      <c r="G37" s="74">
        <v>5.2</v>
      </c>
      <c r="H37" s="71"/>
      <c r="I37" s="20"/>
    </row>
    <row r="38" spans="1:9" ht="19" x14ac:dyDescent="0.2">
      <c r="A38" s="73" t="s">
        <v>71</v>
      </c>
      <c r="B38" s="73" t="s">
        <v>76</v>
      </c>
      <c r="C38" s="74">
        <v>2.8</v>
      </c>
      <c r="D38" s="70"/>
      <c r="E38" s="73" t="s">
        <v>34</v>
      </c>
      <c r="F38" s="73" t="s">
        <v>35</v>
      </c>
      <c r="G38" s="74">
        <v>5.2</v>
      </c>
      <c r="H38" s="71"/>
      <c r="I38" s="20"/>
    </row>
    <row r="39" spans="1:9" ht="19" x14ac:dyDescent="0.2">
      <c r="A39" s="73" t="s">
        <v>141</v>
      </c>
      <c r="B39" s="73" t="s">
        <v>142</v>
      </c>
      <c r="C39" s="74">
        <v>2.7</v>
      </c>
      <c r="D39" s="70"/>
      <c r="E39" s="73" t="s">
        <v>9</v>
      </c>
      <c r="F39" s="73" t="s">
        <v>10</v>
      </c>
      <c r="G39" s="74">
        <v>5.4</v>
      </c>
      <c r="H39" s="71"/>
      <c r="I39" s="20"/>
    </row>
    <row r="40" spans="1:9" ht="19" x14ac:dyDescent="0.2">
      <c r="A40" s="73" t="s">
        <v>41</v>
      </c>
      <c r="B40" s="73" t="s">
        <v>66</v>
      </c>
      <c r="C40" s="74">
        <v>9.3000000000000007</v>
      </c>
      <c r="D40" s="70"/>
      <c r="E40" s="73" t="s">
        <v>29</v>
      </c>
      <c r="F40" s="73" t="s">
        <v>30</v>
      </c>
      <c r="G40" s="74">
        <v>5.5</v>
      </c>
      <c r="H40" s="71"/>
      <c r="I40" s="20"/>
    </row>
    <row r="41" spans="1:9" ht="19" x14ac:dyDescent="0.2">
      <c r="A41" s="73" t="s">
        <v>79</v>
      </c>
      <c r="B41" s="73" t="s">
        <v>56</v>
      </c>
      <c r="C41" s="74">
        <v>5.8</v>
      </c>
      <c r="D41" s="70"/>
      <c r="E41" s="73" t="s">
        <v>57</v>
      </c>
      <c r="F41" s="73" t="s">
        <v>24</v>
      </c>
      <c r="G41" s="74">
        <v>5.5</v>
      </c>
      <c r="H41" s="71"/>
      <c r="I41" s="20"/>
    </row>
    <row r="42" spans="1:9" ht="19" x14ac:dyDescent="0.2">
      <c r="A42" s="73" t="s">
        <v>19</v>
      </c>
      <c r="B42" s="73" t="s">
        <v>20</v>
      </c>
      <c r="C42" s="74">
        <v>7.5</v>
      </c>
      <c r="D42" s="70"/>
      <c r="E42" s="73" t="s">
        <v>27</v>
      </c>
      <c r="F42" s="73" t="s">
        <v>28</v>
      </c>
      <c r="G42" s="74">
        <v>5.5</v>
      </c>
      <c r="H42" s="71"/>
      <c r="I42" s="20"/>
    </row>
    <row r="43" spans="1:9" ht="19" x14ac:dyDescent="0.2">
      <c r="A43" s="73" t="s">
        <v>118</v>
      </c>
      <c r="B43" s="73" t="s">
        <v>119</v>
      </c>
      <c r="C43" s="74">
        <v>12.5</v>
      </c>
      <c r="D43" s="70"/>
      <c r="E43" s="73" t="s">
        <v>70</v>
      </c>
      <c r="F43" s="73" t="s">
        <v>47</v>
      </c>
      <c r="G43" s="74">
        <v>5.7</v>
      </c>
      <c r="H43" s="71"/>
      <c r="I43" s="20"/>
    </row>
    <row r="44" spans="1:9" ht="19" x14ac:dyDescent="0.2">
      <c r="A44" s="73" t="s">
        <v>36</v>
      </c>
      <c r="B44" s="73" t="s">
        <v>37</v>
      </c>
      <c r="C44" s="74">
        <v>2</v>
      </c>
      <c r="D44" s="70"/>
      <c r="E44" s="73" t="s">
        <v>79</v>
      </c>
      <c r="F44" s="73" t="s">
        <v>56</v>
      </c>
      <c r="G44" s="74">
        <v>5.8</v>
      </c>
      <c r="H44" s="71"/>
      <c r="I44" s="20"/>
    </row>
    <row r="45" spans="1:9" ht="19" x14ac:dyDescent="0.2">
      <c r="A45" s="73" t="s">
        <v>70</v>
      </c>
      <c r="B45" s="73" t="s">
        <v>47</v>
      </c>
      <c r="C45" s="74">
        <v>5.7</v>
      </c>
      <c r="D45" s="70"/>
      <c r="E45" s="73" t="s">
        <v>52</v>
      </c>
      <c r="F45" s="73" t="s">
        <v>53</v>
      </c>
      <c r="G45" s="74">
        <v>6</v>
      </c>
      <c r="H45" s="71"/>
      <c r="I45" s="20"/>
    </row>
    <row r="46" spans="1:9" ht="19" x14ac:dyDescent="0.2">
      <c r="A46" s="73" t="s">
        <v>96</v>
      </c>
      <c r="B46" s="73" t="s">
        <v>97</v>
      </c>
      <c r="C46" s="74">
        <v>12.5</v>
      </c>
      <c r="D46" s="70"/>
      <c r="E46" s="73" t="s">
        <v>0</v>
      </c>
      <c r="F46" s="73" t="s">
        <v>1</v>
      </c>
      <c r="G46" s="74">
        <v>6.3</v>
      </c>
      <c r="H46" s="71"/>
    </row>
    <row r="47" spans="1:9" ht="19" x14ac:dyDescent="0.2">
      <c r="A47" s="73" t="s">
        <v>133</v>
      </c>
      <c r="B47" s="73" t="s">
        <v>43</v>
      </c>
      <c r="C47" s="74">
        <v>4.5999999999999996</v>
      </c>
      <c r="D47" s="70"/>
      <c r="E47" s="73" t="s">
        <v>104</v>
      </c>
      <c r="F47" s="73" t="s">
        <v>105</v>
      </c>
      <c r="G47" s="74">
        <v>6.4</v>
      </c>
      <c r="H47" s="71"/>
      <c r="I47" s="20"/>
    </row>
    <row r="48" spans="1:9" ht="19" x14ac:dyDescent="0.2">
      <c r="A48" s="73" t="s">
        <v>48</v>
      </c>
      <c r="B48" s="73" t="s">
        <v>49</v>
      </c>
      <c r="C48" s="74">
        <v>7.2</v>
      </c>
      <c r="D48" s="70"/>
      <c r="E48" s="73" t="s">
        <v>10</v>
      </c>
      <c r="F48" s="73" t="s">
        <v>64</v>
      </c>
      <c r="G48" s="74">
        <v>6.5</v>
      </c>
      <c r="H48" s="71"/>
      <c r="I48" s="20"/>
    </row>
    <row r="49" spans="1:9" ht="19" x14ac:dyDescent="0.2">
      <c r="A49" s="73" t="s">
        <v>50</v>
      </c>
      <c r="B49" s="73" t="s">
        <v>32</v>
      </c>
      <c r="C49" s="74">
        <v>7.6</v>
      </c>
      <c r="D49" s="70"/>
      <c r="E49" s="73" t="s">
        <v>124</v>
      </c>
      <c r="F49" s="73" t="s">
        <v>125</v>
      </c>
      <c r="G49" s="74">
        <v>6.5</v>
      </c>
      <c r="H49" s="71"/>
      <c r="I49" s="20"/>
    </row>
    <row r="50" spans="1:9" ht="19" x14ac:dyDescent="0.2">
      <c r="A50" s="73" t="s">
        <v>120</v>
      </c>
      <c r="B50" s="73" t="s">
        <v>121</v>
      </c>
      <c r="C50" s="74">
        <v>11.7</v>
      </c>
      <c r="D50" s="70"/>
      <c r="E50" s="73" t="s">
        <v>116</v>
      </c>
      <c r="F50" s="73" t="s">
        <v>117</v>
      </c>
      <c r="G50" s="74">
        <v>6.6</v>
      </c>
      <c r="H50" s="71"/>
      <c r="I50" s="20"/>
    </row>
    <row r="51" spans="1:9" ht="19" x14ac:dyDescent="0.2">
      <c r="A51" s="73" t="s">
        <v>25</v>
      </c>
      <c r="B51" s="73" t="s">
        <v>26</v>
      </c>
      <c r="C51" s="74">
        <v>1.2</v>
      </c>
      <c r="D51" s="70"/>
      <c r="E51" s="73" t="s">
        <v>126</v>
      </c>
      <c r="F51" s="73" t="s">
        <v>127</v>
      </c>
      <c r="G51" s="74">
        <v>6.6</v>
      </c>
      <c r="H51" s="71"/>
      <c r="I51" s="20"/>
    </row>
    <row r="52" spans="1:9" ht="19" x14ac:dyDescent="0.2">
      <c r="A52" s="73" t="s">
        <v>10</v>
      </c>
      <c r="B52" s="73" t="s">
        <v>64</v>
      </c>
      <c r="C52" s="74">
        <v>6.5</v>
      </c>
      <c r="D52" s="70"/>
      <c r="E52" s="73" t="s">
        <v>136</v>
      </c>
      <c r="F52" s="73" t="s">
        <v>137</v>
      </c>
      <c r="G52" s="74">
        <v>6.6</v>
      </c>
      <c r="H52" s="71"/>
      <c r="I52" s="20"/>
    </row>
    <row r="53" spans="1:9" ht="19" x14ac:dyDescent="0.2">
      <c r="A53" s="73" t="s">
        <v>91</v>
      </c>
      <c r="B53" s="73" t="s">
        <v>35</v>
      </c>
      <c r="C53" s="74">
        <v>9.9</v>
      </c>
      <c r="D53" s="70"/>
      <c r="E53" s="73" t="s">
        <v>92</v>
      </c>
      <c r="F53" s="73" t="s">
        <v>49</v>
      </c>
      <c r="G53" s="74">
        <v>7.1</v>
      </c>
      <c r="H53" s="71"/>
      <c r="I53" s="20"/>
    </row>
    <row r="54" spans="1:9" ht="19" x14ac:dyDescent="0.2">
      <c r="A54" s="73" t="s">
        <v>104</v>
      </c>
      <c r="B54" s="73" t="s">
        <v>105</v>
      </c>
      <c r="C54" s="74">
        <v>6.4</v>
      </c>
      <c r="D54" s="70"/>
      <c r="E54" s="73" t="s">
        <v>48</v>
      </c>
      <c r="F54" s="73" t="s">
        <v>49</v>
      </c>
      <c r="G54" s="74">
        <v>7.2</v>
      </c>
      <c r="H54" s="71"/>
      <c r="I54" s="20"/>
    </row>
    <row r="55" spans="1:9" ht="19" x14ac:dyDescent="0.2">
      <c r="A55" s="73" t="s">
        <v>122</v>
      </c>
      <c r="B55" s="73" t="s">
        <v>123</v>
      </c>
      <c r="C55" s="74">
        <v>4.5999999999999996</v>
      </c>
      <c r="D55" s="70"/>
      <c r="E55" s="73" t="s">
        <v>102</v>
      </c>
      <c r="F55" s="73" t="s">
        <v>103</v>
      </c>
      <c r="G55" s="74">
        <v>7.2</v>
      </c>
      <c r="H55" s="71"/>
      <c r="I55" s="20"/>
    </row>
    <row r="56" spans="1:9" ht="19" x14ac:dyDescent="0.2">
      <c r="A56" s="73" t="s">
        <v>13</v>
      </c>
      <c r="B56" s="73" t="s">
        <v>14</v>
      </c>
      <c r="C56" s="74">
        <v>3.1</v>
      </c>
      <c r="D56" s="70"/>
      <c r="E56" s="73" t="s">
        <v>82</v>
      </c>
      <c r="F56" s="73" t="s">
        <v>83</v>
      </c>
      <c r="G56" s="74">
        <v>7.2</v>
      </c>
      <c r="H56" s="71"/>
      <c r="I56" s="20"/>
    </row>
    <row r="57" spans="1:9" ht="19" x14ac:dyDescent="0.2">
      <c r="A57" s="73" t="s">
        <v>77</v>
      </c>
      <c r="B57" s="73" t="s">
        <v>78</v>
      </c>
      <c r="C57" s="74">
        <v>10.4</v>
      </c>
      <c r="D57" s="70"/>
      <c r="E57" s="73" t="s">
        <v>19</v>
      </c>
      <c r="F57" s="73" t="s">
        <v>20</v>
      </c>
      <c r="G57" s="74">
        <v>7.5</v>
      </c>
      <c r="H57" s="71"/>
      <c r="I57" s="20"/>
    </row>
    <row r="58" spans="1:9" ht="19" x14ac:dyDescent="0.2">
      <c r="A58" s="73" t="s">
        <v>98</v>
      </c>
      <c r="B58" s="73" t="s">
        <v>99</v>
      </c>
      <c r="C58" s="74">
        <v>1.2</v>
      </c>
      <c r="D58" s="70"/>
      <c r="E58" s="73" t="s">
        <v>50</v>
      </c>
      <c r="F58" s="73" t="s">
        <v>32</v>
      </c>
      <c r="G58" s="74">
        <v>7.6</v>
      </c>
      <c r="H58" s="71"/>
      <c r="I58" s="20"/>
    </row>
    <row r="59" spans="1:9" ht="19" x14ac:dyDescent="0.2">
      <c r="A59" s="73" t="s">
        <v>74</v>
      </c>
      <c r="B59" s="73" t="s">
        <v>75</v>
      </c>
      <c r="C59" s="74">
        <v>7.8</v>
      </c>
      <c r="D59" s="70"/>
      <c r="E59" s="73" t="s">
        <v>86</v>
      </c>
      <c r="F59" s="73" t="s">
        <v>39</v>
      </c>
      <c r="G59" s="74">
        <v>7.8</v>
      </c>
      <c r="H59" s="71"/>
      <c r="I59" s="20"/>
    </row>
    <row r="60" spans="1:9" ht="19" x14ac:dyDescent="0.2">
      <c r="A60" s="73" t="s">
        <v>134</v>
      </c>
      <c r="B60" s="73" t="s">
        <v>135</v>
      </c>
      <c r="C60" s="74">
        <v>5</v>
      </c>
      <c r="D60" s="70"/>
      <c r="E60" s="73" t="s">
        <v>74</v>
      </c>
      <c r="F60" s="73" t="s">
        <v>75</v>
      </c>
      <c r="G60" s="74">
        <v>7.8</v>
      </c>
      <c r="H60" s="71"/>
      <c r="I60" s="20"/>
    </row>
    <row r="61" spans="1:9" ht="19" x14ac:dyDescent="0.2">
      <c r="A61" s="73" t="s">
        <v>21</v>
      </c>
      <c r="B61" s="73" t="s">
        <v>5</v>
      </c>
      <c r="C61" s="74">
        <v>9.1999999999999993</v>
      </c>
      <c r="D61" s="70"/>
      <c r="E61" s="73" t="s">
        <v>95</v>
      </c>
      <c r="F61" s="73" t="s">
        <v>56</v>
      </c>
      <c r="G61" s="74">
        <v>7.9</v>
      </c>
      <c r="H61" s="71"/>
      <c r="I61" s="20"/>
    </row>
    <row r="62" spans="1:9" ht="19" x14ac:dyDescent="0.2">
      <c r="A62" s="73" t="s">
        <v>144</v>
      </c>
      <c r="B62" s="73" t="s">
        <v>145</v>
      </c>
      <c r="C62" s="74">
        <v>11.6</v>
      </c>
      <c r="D62" s="70"/>
      <c r="E62" s="73" t="s">
        <v>129</v>
      </c>
      <c r="F62" s="73" t="s">
        <v>130</v>
      </c>
      <c r="G62" s="74">
        <v>8.8000000000000007</v>
      </c>
      <c r="H62" s="71"/>
      <c r="I62" s="20"/>
    </row>
    <row r="63" spans="1:9" ht="19" x14ac:dyDescent="0.2">
      <c r="A63" s="73" t="s">
        <v>100</v>
      </c>
      <c r="B63" s="73" t="s">
        <v>101</v>
      </c>
      <c r="C63" s="74">
        <v>2.9</v>
      </c>
      <c r="D63" s="70"/>
      <c r="E63" s="73" t="s">
        <v>21</v>
      </c>
      <c r="F63" s="73" t="s">
        <v>5</v>
      </c>
      <c r="G63" s="74">
        <v>9.1999999999999993</v>
      </c>
      <c r="H63" s="71"/>
      <c r="I63" s="20"/>
    </row>
    <row r="64" spans="1:9" ht="19" x14ac:dyDescent="0.2">
      <c r="A64" s="73" t="s">
        <v>124</v>
      </c>
      <c r="B64" s="73" t="s">
        <v>125</v>
      </c>
      <c r="C64" s="74">
        <v>6.5</v>
      </c>
      <c r="D64" s="70"/>
      <c r="E64" s="73" t="s">
        <v>41</v>
      </c>
      <c r="F64" s="73" t="s">
        <v>66</v>
      </c>
      <c r="G64" s="74">
        <v>9.3000000000000007</v>
      </c>
      <c r="H64" s="71"/>
      <c r="I64" s="20"/>
    </row>
    <row r="65" spans="1:9" ht="19" x14ac:dyDescent="0.2">
      <c r="A65" s="73" t="s">
        <v>102</v>
      </c>
      <c r="B65" s="73" t="s">
        <v>103</v>
      </c>
      <c r="C65" s="74">
        <v>7.2</v>
      </c>
      <c r="D65" s="70"/>
      <c r="E65" s="73" t="s">
        <v>31</v>
      </c>
      <c r="F65" s="73" t="s">
        <v>32</v>
      </c>
      <c r="G65" s="74">
        <v>9.6</v>
      </c>
      <c r="H65" s="71"/>
      <c r="I65" s="20"/>
    </row>
    <row r="66" spans="1:9" ht="19" x14ac:dyDescent="0.2">
      <c r="A66" s="73" t="s">
        <v>60</v>
      </c>
      <c r="B66" s="73" t="s">
        <v>51</v>
      </c>
      <c r="C66" s="74">
        <v>2.5</v>
      </c>
      <c r="D66" s="70"/>
      <c r="E66" s="73" t="s">
        <v>131</v>
      </c>
      <c r="F66" s="73" t="s">
        <v>132</v>
      </c>
      <c r="G66" s="74">
        <v>9.6999999999999993</v>
      </c>
      <c r="H66" s="71"/>
      <c r="I66" s="20"/>
    </row>
    <row r="67" spans="1:9" ht="19" x14ac:dyDescent="0.2">
      <c r="A67" s="73" t="s">
        <v>17</v>
      </c>
      <c r="B67" s="73" t="s">
        <v>18</v>
      </c>
      <c r="C67" s="74">
        <v>2.2000000000000002</v>
      </c>
      <c r="D67" s="70"/>
      <c r="E67" s="73" t="s">
        <v>91</v>
      </c>
      <c r="F67" s="73" t="s">
        <v>35</v>
      </c>
      <c r="G67" s="74">
        <v>9.9</v>
      </c>
      <c r="H67" s="71"/>
      <c r="I67" s="20"/>
    </row>
    <row r="68" spans="1:9" ht="19" x14ac:dyDescent="0.2">
      <c r="A68" s="73" t="s">
        <v>52</v>
      </c>
      <c r="B68" s="73" t="s">
        <v>53</v>
      </c>
      <c r="C68" s="74">
        <v>6</v>
      </c>
      <c r="D68" s="70"/>
      <c r="E68" s="73" t="s">
        <v>77</v>
      </c>
      <c r="F68" s="73" t="s">
        <v>78</v>
      </c>
      <c r="G68" s="74">
        <v>10.4</v>
      </c>
      <c r="H68" s="71"/>
      <c r="I68" s="20"/>
    </row>
    <row r="69" spans="1:9" ht="19" x14ac:dyDescent="0.2">
      <c r="A69" s="73" t="s">
        <v>82</v>
      </c>
      <c r="B69" s="73" t="s">
        <v>83</v>
      </c>
      <c r="C69" s="74">
        <v>7.2</v>
      </c>
      <c r="D69" s="70"/>
      <c r="E69" s="73" t="s">
        <v>144</v>
      </c>
      <c r="F69" s="73" t="s">
        <v>145</v>
      </c>
      <c r="G69" s="74">
        <v>11.6</v>
      </c>
      <c r="H69" s="71"/>
      <c r="I69" s="20"/>
    </row>
    <row r="70" spans="1:9" ht="19" x14ac:dyDescent="0.2">
      <c r="A70" s="73" t="s">
        <v>31</v>
      </c>
      <c r="B70" s="73" t="s">
        <v>32</v>
      </c>
      <c r="C70" s="74">
        <v>9.6</v>
      </c>
      <c r="D70" s="70"/>
      <c r="E70" s="73" t="s">
        <v>120</v>
      </c>
      <c r="F70" s="73" t="s">
        <v>121</v>
      </c>
      <c r="G70" s="74">
        <v>11.7</v>
      </c>
      <c r="H70" s="71"/>
      <c r="I70" s="20"/>
    </row>
    <row r="71" spans="1:9" ht="19" x14ac:dyDescent="0.2">
      <c r="A71" s="73" t="s">
        <v>0</v>
      </c>
      <c r="B71" s="73" t="s">
        <v>1</v>
      </c>
      <c r="C71" s="74">
        <v>6.3</v>
      </c>
      <c r="D71" s="70"/>
      <c r="E71" s="73" t="s">
        <v>118</v>
      </c>
      <c r="F71" s="73" t="s">
        <v>119</v>
      </c>
      <c r="G71" s="74">
        <v>12.5</v>
      </c>
      <c r="H71" s="71"/>
      <c r="I71" s="20"/>
    </row>
    <row r="72" spans="1:9" ht="19" x14ac:dyDescent="0.2">
      <c r="A72" s="73" t="s">
        <v>80</v>
      </c>
      <c r="B72" s="73" t="s">
        <v>81</v>
      </c>
      <c r="C72" s="74">
        <v>0.3</v>
      </c>
      <c r="D72" s="70"/>
      <c r="E72" s="73" t="s">
        <v>96</v>
      </c>
      <c r="F72" s="73" t="s">
        <v>97</v>
      </c>
      <c r="G72" s="74">
        <v>12.5</v>
      </c>
      <c r="H72" s="71"/>
      <c r="I72" s="20"/>
    </row>
    <row r="73" spans="1:9" ht="19" customHeight="1" x14ac:dyDescent="0.2">
      <c r="A73" s="73" t="s">
        <v>136</v>
      </c>
      <c r="B73" s="73" t="s">
        <v>137</v>
      </c>
      <c r="C73" s="74">
        <v>6.6</v>
      </c>
      <c r="D73" s="70"/>
      <c r="E73" s="73" t="s">
        <v>6</v>
      </c>
      <c r="F73" s="73" t="s">
        <v>7</v>
      </c>
      <c r="G73" s="74">
        <v>13.5</v>
      </c>
      <c r="H73" s="71"/>
      <c r="I73" s="20"/>
    </row>
    <row r="74" spans="1:9" ht="20" customHeight="1" x14ac:dyDescent="0.15">
      <c r="A74" s="40"/>
      <c r="B74" s="40"/>
      <c r="C74" s="41"/>
      <c r="D74" s="34"/>
      <c r="E74" s="40"/>
      <c r="F74" s="40"/>
      <c r="G74" s="41"/>
      <c r="I74" s="20"/>
    </row>
    <row r="75" spans="1:9" ht="20" x14ac:dyDescent="0.15">
      <c r="A75" s="40"/>
      <c r="B75" s="40"/>
      <c r="C75" s="41"/>
      <c r="D75" s="34"/>
      <c r="E75" s="40"/>
      <c r="F75" s="40"/>
      <c r="G75" s="41"/>
      <c r="I75" s="20"/>
    </row>
    <row r="76" spans="1:9" ht="20" x14ac:dyDescent="0.15">
      <c r="A76" s="40"/>
      <c r="B76" s="40"/>
      <c r="C76" s="41"/>
      <c r="D76" s="34"/>
      <c r="E76" s="40"/>
      <c r="F76" s="40"/>
      <c r="G76" s="41"/>
      <c r="I76" s="20"/>
    </row>
    <row r="77" spans="1:9" ht="20" x14ac:dyDescent="0.15">
      <c r="A77" s="40"/>
      <c r="B77" s="40"/>
      <c r="C77" s="41"/>
      <c r="D77" s="34"/>
      <c r="E77" s="40"/>
      <c r="F77" s="40"/>
      <c r="G77" s="41"/>
      <c r="I77" s="20"/>
    </row>
    <row r="78" spans="1:9" ht="20" x14ac:dyDescent="0.15">
      <c r="A78" s="40"/>
      <c r="B78" s="40"/>
      <c r="C78" s="41"/>
      <c r="D78" s="34"/>
      <c r="E78" s="40"/>
      <c r="F78" s="40"/>
      <c r="G78" s="41"/>
      <c r="I78" s="20"/>
    </row>
    <row r="79" spans="1:9" ht="20" x14ac:dyDescent="0.15">
      <c r="A79" s="40"/>
      <c r="B79" s="40"/>
      <c r="C79" s="41"/>
      <c r="D79" s="34"/>
      <c r="E79" s="40"/>
      <c r="F79" s="40"/>
      <c r="G79" s="41"/>
      <c r="I79" s="20"/>
    </row>
    <row r="80" spans="1:9" ht="20" x14ac:dyDescent="0.15">
      <c r="A80" s="40"/>
      <c r="B80" s="40"/>
      <c r="C80" s="41"/>
      <c r="D80" s="34"/>
      <c r="E80" s="40"/>
      <c r="F80" s="40"/>
      <c r="G80" s="41"/>
      <c r="I80" s="20"/>
    </row>
    <row r="81" spans="1:9" ht="20" x14ac:dyDescent="0.15">
      <c r="A81" s="40"/>
      <c r="B81" s="40"/>
      <c r="C81" s="41"/>
      <c r="D81" s="34"/>
      <c r="E81" s="40"/>
      <c r="F81" s="40"/>
      <c r="G81" s="41"/>
      <c r="I81" s="20"/>
    </row>
    <row r="82" spans="1:9" ht="20" customHeight="1" x14ac:dyDescent="0.15">
      <c r="A82" s="40"/>
      <c r="B82" s="40"/>
      <c r="C82" s="41"/>
      <c r="E82" s="40"/>
      <c r="F82" s="40"/>
      <c r="G82" s="41"/>
      <c r="I82" s="20"/>
    </row>
    <row r="83" spans="1:9" ht="20" customHeight="1" x14ac:dyDescent="0.15">
      <c r="A83" s="40"/>
      <c r="B83" s="40"/>
      <c r="C83" s="41"/>
      <c r="E83" s="40"/>
      <c r="F83" s="40"/>
      <c r="G83" s="41"/>
      <c r="I83" s="20"/>
    </row>
    <row r="84" spans="1:9" ht="20" customHeight="1" x14ac:dyDescent="0.15">
      <c r="A84" s="40"/>
      <c r="B84" s="40"/>
      <c r="C84" s="41"/>
      <c r="E84" s="40"/>
      <c r="F84" s="40"/>
      <c r="G84" s="41"/>
      <c r="I84" s="20"/>
    </row>
    <row r="85" spans="1:9" ht="20" customHeight="1" x14ac:dyDescent="0.15">
      <c r="A85" s="40"/>
      <c r="B85" s="40"/>
      <c r="C85" s="41"/>
      <c r="E85" s="40"/>
      <c r="F85" s="40"/>
      <c r="G85" s="41"/>
      <c r="I85" s="20"/>
    </row>
    <row r="86" spans="1:9" s="21" customFormat="1" ht="20" customHeight="1" x14ac:dyDescent="0.15">
      <c r="A86" s="40"/>
      <c r="B86" s="40"/>
      <c r="C86" s="41"/>
      <c r="D86" s="36"/>
      <c r="E86" s="40"/>
      <c r="F86" s="40"/>
      <c r="G86" s="41"/>
      <c r="I86" s="22"/>
    </row>
    <row r="87" spans="1:9" s="21" customFormat="1" ht="20" customHeight="1" x14ac:dyDescent="0.15">
      <c r="A87" s="40"/>
      <c r="B87" s="40"/>
      <c r="C87" s="41"/>
      <c r="D87" s="36"/>
      <c r="E87" s="40"/>
      <c r="F87" s="40"/>
      <c r="G87" s="41"/>
      <c r="I87" s="22"/>
    </row>
    <row r="88" spans="1:9" ht="20" customHeight="1" x14ac:dyDescent="0.15">
      <c r="A88" s="40"/>
      <c r="B88" s="40"/>
      <c r="C88" s="41"/>
      <c r="E88" s="40"/>
      <c r="F88" s="40"/>
      <c r="G88" s="41"/>
    </row>
    <row r="89" spans="1:9" ht="20" customHeight="1" x14ac:dyDescent="0.2">
      <c r="A89" s="40"/>
      <c r="B89" s="40"/>
      <c r="C89" s="41"/>
      <c r="E89" s="32"/>
      <c r="F89" s="32"/>
      <c r="G89" s="79"/>
    </row>
    <row r="90" spans="1:9" ht="20" customHeight="1" x14ac:dyDescent="0.15">
      <c r="A90" s="40"/>
      <c r="B90" s="40"/>
      <c r="C90" s="41"/>
    </row>
    <row r="91" spans="1:9" ht="20" customHeight="1" x14ac:dyDescent="0.15">
      <c r="A91" s="40"/>
      <c r="B91" s="40"/>
      <c r="C91" s="41"/>
    </row>
    <row r="92" spans="1:9" ht="20" customHeight="1" x14ac:dyDescent="0.15">
      <c r="A92" s="40"/>
      <c r="B92" s="40"/>
      <c r="C92" s="41"/>
    </row>
    <row r="93" spans="1:9" ht="20" customHeight="1" x14ac:dyDescent="0.15">
      <c r="A93" s="40"/>
      <c r="B93" s="40"/>
      <c r="C93" s="41"/>
    </row>
    <row r="94" spans="1:9" ht="20" customHeight="1" x14ac:dyDescent="0.15">
      <c r="A94" s="40"/>
      <c r="B94" s="40"/>
      <c r="C94" s="41"/>
    </row>
    <row r="95" spans="1:9" ht="20" customHeight="1" x14ac:dyDescent="0.15">
      <c r="A95" s="40"/>
      <c r="B95" s="40"/>
      <c r="C95" s="41"/>
    </row>
    <row r="96" spans="1:9" ht="20" customHeight="1" x14ac:dyDescent="0.15">
      <c r="A96" s="38"/>
      <c r="B96" s="38"/>
      <c r="C96" s="39"/>
      <c r="D96" s="34"/>
    </row>
    <row r="97" spans="1:4" ht="20" customHeight="1" x14ac:dyDescent="0.15">
      <c r="A97" s="38"/>
      <c r="B97" s="38"/>
      <c r="C97" s="39"/>
      <c r="D97" s="34"/>
    </row>
    <row r="98" spans="1:4" ht="20" customHeight="1" x14ac:dyDescent="0.15">
      <c r="A98" s="38"/>
      <c r="B98" s="38"/>
      <c r="C98" s="39"/>
      <c r="D98" s="34"/>
    </row>
    <row r="99" spans="1:4" ht="20" x14ac:dyDescent="0.15">
      <c r="A99" s="23"/>
      <c r="B99" s="23"/>
      <c r="C99" s="24"/>
      <c r="D99" s="34"/>
    </row>
    <row r="100" spans="1:4" ht="20" x14ac:dyDescent="0.15">
      <c r="A100" s="23"/>
      <c r="B100" s="23"/>
      <c r="C100" s="24"/>
      <c r="D100" s="34"/>
    </row>
    <row r="101" spans="1:4" ht="20" x14ac:dyDescent="0.15">
      <c r="A101" s="23"/>
      <c r="B101" s="23"/>
      <c r="C101" s="24"/>
      <c r="D101" s="34"/>
    </row>
    <row r="102" spans="1:4" ht="20" x14ac:dyDescent="0.15">
      <c r="A102" s="23"/>
      <c r="B102" s="23"/>
      <c r="C102" s="24"/>
      <c r="D102" s="34"/>
    </row>
    <row r="103" spans="1:4" ht="20" x14ac:dyDescent="0.15">
      <c r="A103" s="23"/>
      <c r="B103" s="23"/>
      <c r="C103" s="24"/>
      <c r="D103" s="34"/>
    </row>
    <row r="104" spans="1:4" ht="20" x14ac:dyDescent="0.15">
      <c r="A104" s="23"/>
      <c r="B104" s="23"/>
      <c r="C104" s="24"/>
      <c r="D104" s="34"/>
    </row>
    <row r="105" spans="1:4" ht="20" x14ac:dyDescent="0.15">
      <c r="A105" s="23"/>
      <c r="B105" s="23"/>
      <c r="C105" s="24"/>
      <c r="D105" s="34"/>
    </row>
    <row r="106" spans="1:4" ht="20" x14ac:dyDescent="0.15">
      <c r="A106" s="23"/>
      <c r="B106" s="23"/>
      <c r="C106" s="24"/>
      <c r="D106" s="34"/>
    </row>
    <row r="107" spans="1:4" ht="20" x14ac:dyDescent="0.15">
      <c r="A107" s="23"/>
      <c r="B107" s="23"/>
      <c r="C107" s="24"/>
      <c r="D107" s="34"/>
    </row>
    <row r="108" spans="1:4" ht="20" x14ac:dyDescent="0.15">
      <c r="A108" s="23"/>
      <c r="B108" s="23"/>
      <c r="C108" s="24"/>
      <c r="D108" s="34"/>
    </row>
    <row r="109" spans="1:4" ht="20" x14ac:dyDescent="0.15">
      <c r="A109" s="23"/>
      <c r="B109" s="23"/>
      <c r="C109" s="24"/>
      <c r="D109" s="34"/>
    </row>
    <row r="110" spans="1:4" ht="20" x14ac:dyDescent="0.15">
      <c r="A110" s="23"/>
      <c r="B110" s="23"/>
      <c r="C110" s="24"/>
      <c r="D110" s="34"/>
    </row>
    <row r="111" spans="1:4" ht="20" x14ac:dyDescent="0.15">
      <c r="A111" s="23"/>
      <c r="B111" s="23"/>
      <c r="C111" s="24"/>
      <c r="D111" s="34"/>
    </row>
    <row r="112" spans="1:4" ht="20" x14ac:dyDescent="0.15">
      <c r="A112" s="23"/>
      <c r="B112" s="23"/>
      <c r="C112" s="24"/>
      <c r="D112" s="34"/>
    </row>
    <row r="113" spans="1:3" ht="14" x14ac:dyDescent="0.15">
      <c r="A113" s="23"/>
      <c r="B113" s="23"/>
      <c r="C113" s="24"/>
    </row>
    <row r="114" spans="1:3" ht="14" x14ac:dyDescent="0.15">
      <c r="A114" s="23"/>
      <c r="B114" s="23"/>
      <c r="C114" s="24"/>
    </row>
  </sheetData>
  <sortState xmlns:xlrd2="http://schemas.microsoft.com/office/spreadsheetml/2017/richdata2" ref="E2:G73">
    <sortCondition ref="G2:G73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52"/>
  <sheetViews>
    <sheetView zoomScale="110" zoomScaleNormal="110" workbookViewId="0">
      <selection activeCell="B3" sqref="B3:E55"/>
    </sheetView>
  </sheetViews>
  <sheetFormatPr baseColWidth="10" defaultColWidth="8.83203125" defaultRowHeight="18" x14ac:dyDescent="0.2"/>
  <cols>
    <col min="1" max="1" width="10" style="46" customWidth="1"/>
    <col min="2" max="2" width="8" style="10" bestFit="1" customWidth="1"/>
    <col min="3" max="3" width="7.1640625" style="2" customWidth="1"/>
    <col min="4" max="4" width="10.83203125" style="13" bestFit="1" customWidth="1"/>
    <col min="5" max="5" width="11.6640625" style="13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44" t="s">
        <v>138</v>
      </c>
      <c r="B1" s="8"/>
    </row>
    <row r="2" spans="1:23" s="3" customFormat="1" ht="16" x14ac:dyDescent="0.2">
      <c r="A2" s="45" t="s">
        <v>62</v>
      </c>
      <c r="B2" s="43" t="s">
        <v>63</v>
      </c>
      <c r="C2" s="43" t="s">
        <v>67</v>
      </c>
      <c r="D2" s="43" t="s">
        <v>33</v>
      </c>
      <c r="E2" s="43" t="s">
        <v>54</v>
      </c>
      <c r="F2" s="43" t="s">
        <v>61</v>
      </c>
      <c r="G2" s="43">
        <v>2</v>
      </c>
      <c r="H2" s="43">
        <v>3</v>
      </c>
      <c r="I2" s="43">
        <v>4</v>
      </c>
      <c r="J2" s="43">
        <v>5</v>
      </c>
      <c r="K2" s="27" t="s">
        <v>69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37">
        <v>5</v>
      </c>
      <c r="B3" s="69" t="str">
        <f t="shared" ref="B3:B34" si="0">IF(COUNTIF($C$3:$C$62,C3)&gt;1,"T","") &amp; RANK(C3,$C$3:$C$62,0)</f>
        <v>1</v>
      </c>
      <c r="C3" s="29">
        <v>70</v>
      </c>
      <c r="D3" s="31" t="s">
        <v>59</v>
      </c>
      <c r="E3" s="31" t="s">
        <v>4</v>
      </c>
      <c r="F3" s="29">
        <v>15</v>
      </c>
      <c r="G3" s="29">
        <v>13</v>
      </c>
      <c r="H3" s="29">
        <v>13</v>
      </c>
      <c r="I3" s="29">
        <v>13</v>
      </c>
      <c r="J3" s="29">
        <v>16</v>
      </c>
      <c r="K3" s="28">
        <f t="shared" ref="K3:K34" si="1">AVERAGE(F3:J3)</f>
        <v>14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37">
        <v>5</v>
      </c>
      <c r="B4" s="69" t="str">
        <f t="shared" si="0"/>
        <v>2</v>
      </c>
      <c r="C4" s="29">
        <v>63</v>
      </c>
      <c r="D4" s="31" t="s">
        <v>9</v>
      </c>
      <c r="E4" s="31" t="s">
        <v>10</v>
      </c>
      <c r="F4" s="29">
        <v>15</v>
      </c>
      <c r="G4" s="29">
        <v>14</v>
      </c>
      <c r="H4" s="29">
        <v>13</v>
      </c>
      <c r="I4" s="29">
        <v>11</v>
      </c>
      <c r="J4" s="29">
        <v>10</v>
      </c>
      <c r="K4" s="28">
        <f t="shared" si="1"/>
        <v>12.6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37">
        <v>5</v>
      </c>
      <c r="B5" s="69" t="str">
        <f t="shared" si="0"/>
        <v>3</v>
      </c>
      <c r="C5" s="29">
        <v>61</v>
      </c>
      <c r="D5" s="31" t="s">
        <v>60</v>
      </c>
      <c r="E5" s="31" t="s">
        <v>51</v>
      </c>
      <c r="F5" s="29">
        <v>14</v>
      </c>
      <c r="G5" s="29">
        <v>13</v>
      </c>
      <c r="H5" s="29">
        <v>12</v>
      </c>
      <c r="I5" s="29">
        <v>12</v>
      </c>
      <c r="J5" s="29">
        <v>10</v>
      </c>
      <c r="K5" s="28">
        <f t="shared" si="1"/>
        <v>12.2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37">
        <v>4</v>
      </c>
      <c r="B6" s="69" t="str">
        <f t="shared" si="0"/>
        <v>T4</v>
      </c>
      <c r="C6" s="29">
        <v>57</v>
      </c>
      <c r="D6" s="31" t="s">
        <v>15</v>
      </c>
      <c r="E6" s="31" t="s">
        <v>16</v>
      </c>
      <c r="F6" s="29">
        <v>18</v>
      </c>
      <c r="G6" s="29">
        <v>15</v>
      </c>
      <c r="H6" s="29">
        <v>13</v>
      </c>
      <c r="I6" s="29">
        <v>11</v>
      </c>
      <c r="J6" s="29"/>
      <c r="K6" s="28">
        <f t="shared" si="1"/>
        <v>14.25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37">
        <v>5</v>
      </c>
      <c r="B7" s="69" t="str">
        <f t="shared" si="0"/>
        <v>T4</v>
      </c>
      <c r="C7" s="29">
        <v>57</v>
      </c>
      <c r="D7" s="31" t="s">
        <v>77</v>
      </c>
      <c r="E7" s="31" t="s">
        <v>78</v>
      </c>
      <c r="F7" s="29">
        <v>14</v>
      </c>
      <c r="G7" s="29">
        <v>13</v>
      </c>
      <c r="H7" s="29">
        <v>11</v>
      </c>
      <c r="I7" s="29">
        <v>10</v>
      </c>
      <c r="J7" s="29">
        <v>9</v>
      </c>
      <c r="K7" s="28">
        <f t="shared" si="1"/>
        <v>11.4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37">
        <v>4</v>
      </c>
      <c r="B8" s="69" t="str">
        <f t="shared" si="0"/>
        <v>6</v>
      </c>
      <c r="C8" s="29">
        <v>51</v>
      </c>
      <c r="D8" s="31" t="s">
        <v>11</v>
      </c>
      <c r="E8" s="31" t="s">
        <v>12</v>
      </c>
      <c r="F8" s="29">
        <v>14</v>
      </c>
      <c r="G8" s="29">
        <v>14</v>
      </c>
      <c r="H8" s="29">
        <v>12</v>
      </c>
      <c r="I8" s="29">
        <v>11</v>
      </c>
      <c r="J8" s="29"/>
      <c r="K8" s="28">
        <f t="shared" si="1"/>
        <v>12.75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37">
        <v>5</v>
      </c>
      <c r="B9" s="69" t="str">
        <f t="shared" si="0"/>
        <v>7</v>
      </c>
      <c r="C9" s="29">
        <v>49</v>
      </c>
      <c r="D9" s="31" t="s">
        <v>92</v>
      </c>
      <c r="E9" s="31" t="s">
        <v>49</v>
      </c>
      <c r="F9" s="29">
        <v>13</v>
      </c>
      <c r="G9" s="29">
        <v>11</v>
      </c>
      <c r="H9" s="29">
        <v>10</v>
      </c>
      <c r="I9" s="29">
        <v>8</v>
      </c>
      <c r="J9" s="29">
        <v>7</v>
      </c>
      <c r="K9" s="28">
        <f t="shared" si="1"/>
        <v>9.8000000000000007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37">
        <v>3</v>
      </c>
      <c r="B10" s="69" t="str">
        <f t="shared" si="0"/>
        <v>T8</v>
      </c>
      <c r="C10" s="29">
        <v>45</v>
      </c>
      <c r="D10" s="31" t="s">
        <v>29</v>
      </c>
      <c r="E10" s="31" t="s">
        <v>30</v>
      </c>
      <c r="F10" s="29">
        <v>19</v>
      </c>
      <c r="G10" s="29">
        <v>15</v>
      </c>
      <c r="H10" s="29">
        <v>11</v>
      </c>
      <c r="I10" s="29"/>
      <c r="J10" s="29"/>
      <c r="K10" s="28">
        <f t="shared" si="1"/>
        <v>15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37">
        <v>5</v>
      </c>
      <c r="B11" s="69" t="str">
        <f t="shared" si="0"/>
        <v>T8</v>
      </c>
      <c r="C11" s="29">
        <v>45</v>
      </c>
      <c r="D11" s="31" t="s">
        <v>124</v>
      </c>
      <c r="E11" s="31" t="s">
        <v>125</v>
      </c>
      <c r="F11" s="29">
        <v>13</v>
      </c>
      <c r="G11" s="29">
        <v>10</v>
      </c>
      <c r="H11" s="29">
        <v>9</v>
      </c>
      <c r="I11" s="29">
        <v>7</v>
      </c>
      <c r="J11" s="29">
        <v>6</v>
      </c>
      <c r="K11" s="28">
        <f t="shared" si="1"/>
        <v>9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37">
        <v>3</v>
      </c>
      <c r="B12" s="69" t="str">
        <f t="shared" si="0"/>
        <v>10</v>
      </c>
      <c r="C12" s="29">
        <v>43</v>
      </c>
      <c r="D12" s="31" t="s">
        <v>80</v>
      </c>
      <c r="E12" s="31" t="s">
        <v>81</v>
      </c>
      <c r="F12" s="30">
        <v>15</v>
      </c>
      <c r="G12" s="29">
        <v>15</v>
      </c>
      <c r="H12" s="29">
        <v>13</v>
      </c>
      <c r="I12" s="29"/>
      <c r="J12" s="29"/>
      <c r="K12" s="28">
        <f t="shared" si="1"/>
        <v>14.333333333333334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 x14ac:dyDescent="0.2">
      <c r="A13" s="37">
        <v>3</v>
      </c>
      <c r="B13" s="69" t="str">
        <f t="shared" si="0"/>
        <v>11</v>
      </c>
      <c r="C13" s="29">
        <v>42</v>
      </c>
      <c r="D13" s="31" t="s">
        <v>70</v>
      </c>
      <c r="E13" s="31" t="s">
        <v>47</v>
      </c>
      <c r="F13" s="29">
        <v>15</v>
      </c>
      <c r="G13" s="29">
        <v>15</v>
      </c>
      <c r="H13" s="29">
        <v>12</v>
      </c>
      <c r="I13" s="29"/>
      <c r="J13" s="29"/>
      <c r="K13" s="28">
        <f t="shared" si="1"/>
        <v>14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37">
        <v>3</v>
      </c>
      <c r="B14" s="69" t="str">
        <f t="shared" si="0"/>
        <v>12</v>
      </c>
      <c r="C14" s="29">
        <v>39</v>
      </c>
      <c r="D14" s="31" t="s">
        <v>2</v>
      </c>
      <c r="E14" s="31" t="s">
        <v>3</v>
      </c>
      <c r="F14" s="29">
        <v>14</v>
      </c>
      <c r="G14" s="29">
        <v>14</v>
      </c>
      <c r="H14" s="29">
        <v>11</v>
      </c>
      <c r="I14" s="29"/>
      <c r="J14" s="29"/>
      <c r="K14" s="28">
        <f t="shared" si="1"/>
        <v>13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37">
        <v>3</v>
      </c>
      <c r="B15" s="69" t="str">
        <f t="shared" si="0"/>
        <v>13</v>
      </c>
      <c r="C15" s="29">
        <v>38</v>
      </c>
      <c r="D15" s="31" t="s">
        <v>98</v>
      </c>
      <c r="E15" s="31" t="s">
        <v>99</v>
      </c>
      <c r="F15" s="29">
        <v>13</v>
      </c>
      <c r="G15" s="29">
        <v>13</v>
      </c>
      <c r="H15" s="29">
        <v>12</v>
      </c>
      <c r="I15" s="29"/>
      <c r="J15" s="29"/>
      <c r="K15" s="28">
        <f t="shared" si="1"/>
        <v>12.666666666666666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 x14ac:dyDescent="0.2">
      <c r="A16" s="37">
        <v>3</v>
      </c>
      <c r="B16" s="69" t="str">
        <f t="shared" si="0"/>
        <v>14</v>
      </c>
      <c r="C16" s="29">
        <v>37</v>
      </c>
      <c r="D16" s="31" t="s">
        <v>89</v>
      </c>
      <c r="E16" s="31" t="s">
        <v>128</v>
      </c>
      <c r="F16" s="29">
        <v>13</v>
      </c>
      <c r="G16" s="29">
        <v>12</v>
      </c>
      <c r="H16" s="29">
        <v>12</v>
      </c>
      <c r="I16" s="29"/>
      <c r="J16" s="29"/>
      <c r="K16" s="28">
        <f t="shared" si="1"/>
        <v>12.333333333333334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 x14ac:dyDescent="0.2">
      <c r="A17" s="37">
        <v>3</v>
      </c>
      <c r="B17" s="69" t="str">
        <f t="shared" si="0"/>
        <v>15</v>
      </c>
      <c r="C17" s="29">
        <v>35</v>
      </c>
      <c r="D17" s="31" t="s">
        <v>10</v>
      </c>
      <c r="E17" s="31" t="s">
        <v>64</v>
      </c>
      <c r="F17" s="29">
        <v>14</v>
      </c>
      <c r="G17" s="29">
        <v>11</v>
      </c>
      <c r="H17" s="29">
        <v>10</v>
      </c>
      <c r="I17" s="29"/>
      <c r="J17" s="29"/>
      <c r="K17" s="28">
        <f t="shared" si="1"/>
        <v>11.666666666666666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37">
        <v>3</v>
      </c>
      <c r="B18" s="69" t="str">
        <f t="shared" si="0"/>
        <v>T16</v>
      </c>
      <c r="C18" s="29">
        <v>34</v>
      </c>
      <c r="D18" s="31" t="s">
        <v>36</v>
      </c>
      <c r="E18" s="31" t="s">
        <v>37</v>
      </c>
      <c r="F18" s="29">
        <v>13</v>
      </c>
      <c r="G18" s="29">
        <v>12</v>
      </c>
      <c r="H18" s="29">
        <v>9</v>
      </c>
      <c r="I18" s="29"/>
      <c r="J18" s="29"/>
      <c r="K18" s="28">
        <f t="shared" si="1"/>
        <v>11.333333333333334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37">
        <v>3</v>
      </c>
      <c r="B19" s="69" t="str">
        <f t="shared" si="0"/>
        <v>T16</v>
      </c>
      <c r="C19" s="29">
        <v>34</v>
      </c>
      <c r="D19" s="31" t="s">
        <v>82</v>
      </c>
      <c r="E19" s="31" t="s">
        <v>83</v>
      </c>
      <c r="F19" s="29">
        <v>14</v>
      </c>
      <c r="G19" s="29">
        <v>10</v>
      </c>
      <c r="H19" s="29">
        <v>10</v>
      </c>
      <c r="I19" s="29"/>
      <c r="J19" s="29"/>
      <c r="K19" s="28">
        <f t="shared" si="1"/>
        <v>11.333333333333334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37">
        <v>3</v>
      </c>
      <c r="B20" s="69" t="str">
        <f t="shared" si="0"/>
        <v>T18</v>
      </c>
      <c r="C20" s="29">
        <v>33</v>
      </c>
      <c r="D20" s="31" t="s">
        <v>44</v>
      </c>
      <c r="E20" s="31" t="s">
        <v>45</v>
      </c>
      <c r="F20" s="29">
        <v>13</v>
      </c>
      <c r="G20" s="29">
        <v>11</v>
      </c>
      <c r="H20" s="29">
        <v>9</v>
      </c>
      <c r="I20" s="29"/>
      <c r="J20" s="29"/>
      <c r="K20" s="28">
        <f t="shared" si="1"/>
        <v>11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37">
        <v>3</v>
      </c>
      <c r="B21" s="69" t="str">
        <f t="shared" si="0"/>
        <v>T18</v>
      </c>
      <c r="C21" s="29">
        <v>33</v>
      </c>
      <c r="D21" s="31" t="s">
        <v>90</v>
      </c>
      <c r="E21" s="31" t="s">
        <v>83</v>
      </c>
      <c r="F21" s="30">
        <v>14</v>
      </c>
      <c r="G21" s="29">
        <v>10</v>
      </c>
      <c r="H21" s="29">
        <v>9</v>
      </c>
      <c r="I21" s="29"/>
      <c r="J21" s="29"/>
      <c r="K21" s="28">
        <f t="shared" si="1"/>
        <v>11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 x14ac:dyDescent="0.2">
      <c r="A22" s="37">
        <v>3</v>
      </c>
      <c r="B22" s="69" t="str">
        <f t="shared" si="0"/>
        <v>T20</v>
      </c>
      <c r="C22" s="29">
        <v>32</v>
      </c>
      <c r="D22" s="31" t="s">
        <v>40</v>
      </c>
      <c r="E22" s="31" t="s">
        <v>35</v>
      </c>
      <c r="F22" s="29">
        <v>13</v>
      </c>
      <c r="G22" s="29">
        <v>12</v>
      </c>
      <c r="H22" s="29">
        <v>7</v>
      </c>
      <c r="I22" s="29"/>
      <c r="J22" s="29"/>
      <c r="K22" s="28">
        <f t="shared" si="1"/>
        <v>10.666666666666666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37">
        <v>3</v>
      </c>
      <c r="B23" s="69" t="str">
        <f t="shared" si="0"/>
        <v>T20</v>
      </c>
      <c r="C23" s="29">
        <v>32</v>
      </c>
      <c r="D23" s="31" t="s">
        <v>71</v>
      </c>
      <c r="E23" s="31" t="s">
        <v>76</v>
      </c>
      <c r="F23" s="29">
        <v>12</v>
      </c>
      <c r="G23" s="29">
        <v>11</v>
      </c>
      <c r="H23" s="29">
        <v>9</v>
      </c>
      <c r="I23" s="29"/>
      <c r="J23" s="29"/>
      <c r="K23" s="28">
        <f t="shared" si="1"/>
        <v>10.666666666666666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37">
        <v>2</v>
      </c>
      <c r="B24" s="69" t="str">
        <f t="shared" si="0"/>
        <v>T22</v>
      </c>
      <c r="C24" s="29">
        <v>31</v>
      </c>
      <c r="D24" s="31" t="s">
        <v>27</v>
      </c>
      <c r="E24" s="31" t="s">
        <v>28</v>
      </c>
      <c r="F24" s="29">
        <v>19</v>
      </c>
      <c r="G24" s="29">
        <v>12</v>
      </c>
      <c r="H24" s="29"/>
      <c r="I24" s="29"/>
      <c r="J24" s="29"/>
      <c r="K24" s="28">
        <f t="shared" si="1"/>
        <v>15.5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 x14ac:dyDescent="0.2">
      <c r="A25" s="37">
        <v>3</v>
      </c>
      <c r="B25" s="69" t="str">
        <f t="shared" si="0"/>
        <v>T22</v>
      </c>
      <c r="C25" s="29">
        <v>31</v>
      </c>
      <c r="D25" s="31" t="s">
        <v>38</v>
      </c>
      <c r="E25" s="31" t="s">
        <v>39</v>
      </c>
      <c r="F25" s="29">
        <v>13</v>
      </c>
      <c r="G25" s="29">
        <v>10</v>
      </c>
      <c r="H25" s="29">
        <v>8</v>
      </c>
      <c r="I25" s="29"/>
      <c r="J25" s="29"/>
      <c r="K25" s="28">
        <f t="shared" si="1"/>
        <v>10.333333333333334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37">
        <v>3</v>
      </c>
      <c r="B26" s="69" t="str">
        <f t="shared" si="0"/>
        <v>T24</v>
      </c>
      <c r="C26" s="29">
        <v>30</v>
      </c>
      <c r="D26" s="31" t="s">
        <v>149</v>
      </c>
      <c r="E26" s="31" t="s">
        <v>146</v>
      </c>
      <c r="F26" s="29">
        <v>13</v>
      </c>
      <c r="G26" s="29">
        <v>10</v>
      </c>
      <c r="H26" s="29">
        <v>7</v>
      </c>
      <c r="I26" s="29"/>
      <c r="J26" s="29"/>
      <c r="K26" s="28">
        <f t="shared" si="1"/>
        <v>10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37">
        <v>3</v>
      </c>
      <c r="B27" s="69" t="str">
        <f t="shared" si="0"/>
        <v>T24</v>
      </c>
      <c r="C27" s="29">
        <v>30</v>
      </c>
      <c r="D27" s="31" t="s">
        <v>141</v>
      </c>
      <c r="E27" s="31" t="s">
        <v>142</v>
      </c>
      <c r="F27" s="29">
        <v>11</v>
      </c>
      <c r="G27" s="29">
        <v>10</v>
      </c>
      <c r="H27" s="29">
        <v>9</v>
      </c>
      <c r="I27" s="29"/>
      <c r="J27" s="29"/>
      <c r="K27" s="28">
        <f t="shared" si="1"/>
        <v>10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 x14ac:dyDescent="0.2">
      <c r="A28" s="37">
        <v>3</v>
      </c>
      <c r="B28" s="69" t="str">
        <f t="shared" si="0"/>
        <v>T24</v>
      </c>
      <c r="C28" s="29">
        <v>30</v>
      </c>
      <c r="D28" s="31" t="s">
        <v>104</v>
      </c>
      <c r="E28" s="31" t="s">
        <v>105</v>
      </c>
      <c r="F28" s="29">
        <v>13</v>
      </c>
      <c r="G28" s="29">
        <v>9</v>
      </c>
      <c r="H28" s="29">
        <v>8</v>
      </c>
      <c r="I28" s="29"/>
      <c r="J28" s="29"/>
      <c r="K28" s="28">
        <f t="shared" si="1"/>
        <v>10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 x14ac:dyDescent="0.2">
      <c r="A29" s="37">
        <v>2</v>
      </c>
      <c r="B29" s="69" t="str">
        <f t="shared" si="0"/>
        <v>T24</v>
      </c>
      <c r="C29" s="29">
        <v>30</v>
      </c>
      <c r="D29" s="31" t="s">
        <v>52</v>
      </c>
      <c r="E29" s="31" t="s">
        <v>53</v>
      </c>
      <c r="F29" s="29">
        <v>20</v>
      </c>
      <c r="G29" s="29">
        <v>10</v>
      </c>
      <c r="H29" s="29"/>
      <c r="I29" s="29"/>
      <c r="J29" s="29"/>
      <c r="K29" s="28">
        <f t="shared" si="1"/>
        <v>15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 x14ac:dyDescent="0.2">
      <c r="A30" s="37">
        <v>3</v>
      </c>
      <c r="B30" s="69" t="str">
        <f t="shared" si="0"/>
        <v>T28</v>
      </c>
      <c r="C30" s="29">
        <v>29</v>
      </c>
      <c r="D30" s="31" t="s">
        <v>106</v>
      </c>
      <c r="E30" s="31" t="s">
        <v>107</v>
      </c>
      <c r="F30" s="30">
        <v>13</v>
      </c>
      <c r="G30" s="29">
        <v>11</v>
      </c>
      <c r="H30" s="29">
        <v>5</v>
      </c>
      <c r="I30" s="29"/>
      <c r="J30" s="29"/>
      <c r="K30" s="28">
        <f t="shared" si="1"/>
        <v>9.6666666666666661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37">
        <v>2</v>
      </c>
      <c r="B31" s="69" t="str">
        <f t="shared" si="0"/>
        <v>T28</v>
      </c>
      <c r="C31" s="29">
        <v>29</v>
      </c>
      <c r="D31" s="31" t="s">
        <v>93</v>
      </c>
      <c r="E31" s="31" t="s">
        <v>94</v>
      </c>
      <c r="F31" s="29">
        <v>18</v>
      </c>
      <c r="G31" s="29">
        <v>11</v>
      </c>
      <c r="H31" s="29"/>
      <c r="I31" s="29"/>
      <c r="J31" s="29"/>
      <c r="K31" s="28">
        <f t="shared" si="1"/>
        <v>14.5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37">
        <v>3</v>
      </c>
      <c r="B32" s="69" t="str">
        <f t="shared" si="0"/>
        <v>T28</v>
      </c>
      <c r="C32" s="29">
        <v>29</v>
      </c>
      <c r="D32" s="31" t="s">
        <v>91</v>
      </c>
      <c r="E32" s="31" t="s">
        <v>35</v>
      </c>
      <c r="F32" s="29">
        <v>13</v>
      </c>
      <c r="G32" s="29">
        <v>9</v>
      </c>
      <c r="H32" s="29">
        <v>7</v>
      </c>
      <c r="I32" s="29"/>
      <c r="J32" s="29"/>
      <c r="K32" s="28">
        <f t="shared" si="1"/>
        <v>9.6666666666666661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 x14ac:dyDescent="0.2">
      <c r="A33" s="37">
        <v>3</v>
      </c>
      <c r="B33" s="69" t="str">
        <f t="shared" si="0"/>
        <v>31</v>
      </c>
      <c r="C33" s="29">
        <v>28</v>
      </c>
      <c r="D33" s="31" t="s">
        <v>21</v>
      </c>
      <c r="E33" s="31" t="s">
        <v>5</v>
      </c>
      <c r="F33" s="29">
        <v>11</v>
      </c>
      <c r="G33" s="29">
        <v>9</v>
      </c>
      <c r="H33" s="29">
        <v>8</v>
      </c>
      <c r="I33" s="29"/>
      <c r="J33" s="29"/>
      <c r="K33" s="28">
        <f t="shared" si="1"/>
        <v>9.3333333333333339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37">
        <v>2</v>
      </c>
      <c r="B34" s="69" t="str">
        <f t="shared" si="0"/>
        <v>32</v>
      </c>
      <c r="C34" s="29">
        <v>26</v>
      </c>
      <c r="D34" s="31" t="s">
        <v>131</v>
      </c>
      <c r="E34" s="31" t="s">
        <v>132</v>
      </c>
      <c r="F34" s="29">
        <v>15</v>
      </c>
      <c r="G34" s="29">
        <v>11</v>
      </c>
      <c r="H34" s="29"/>
      <c r="I34" s="29"/>
      <c r="J34" s="29"/>
      <c r="K34" s="28">
        <f t="shared" si="1"/>
        <v>13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37">
        <v>2</v>
      </c>
      <c r="B35" s="69" t="str">
        <f t="shared" ref="B35:B55" si="2">IF(COUNTIF($C$3:$C$62,C35)&gt;1,"T","") &amp; RANK(C35,$C$3:$C$62,0)</f>
        <v>33</v>
      </c>
      <c r="C35" s="29">
        <v>25</v>
      </c>
      <c r="D35" s="31" t="s">
        <v>34</v>
      </c>
      <c r="E35" s="31" t="s">
        <v>35</v>
      </c>
      <c r="F35" s="29">
        <v>14</v>
      </c>
      <c r="G35" s="29">
        <v>11</v>
      </c>
      <c r="H35" s="29"/>
      <c r="I35" s="29"/>
      <c r="J35" s="29"/>
      <c r="K35" s="28">
        <f t="shared" ref="K35:K55" si="3">AVERAGE(F35:J35)</f>
        <v>12.5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x14ac:dyDescent="0.2">
      <c r="A36" s="37">
        <v>3</v>
      </c>
      <c r="B36" s="69" t="str">
        <f t="shared" si="2"/>
        <v>T34</v>
      </c>
      <c r="C36" s="29">
        <v>24</v>
      </c>
      <c r="D36" s="31" t="s">
        <v>143</v>
      </c>
      <c r="E36" s="31" t="s">
        <v>10</v>
      </c>
      <c r="F36" s="29">
        <v>9</v>
      </c>
      <c r="G36" s="29">
        <v>8</v>
      </c>
      <c r="H36" s="29">
        <v>7</v>
      </c>
      <c r="I36" s="29"/>
      <c r="J36" s="29"/>
      <c r="K36" s="28">
        <f t="shared" si="3"/>
        <v>8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x14ac:dyDescent="0.2">
      <c r="A37" s="37">
        <v>2</v>
      </c>
      <c r="B37" s="69" t="str">
        <f t="shared" si="2"/>
        <v>T34</v>
      </c>
      <c r="C37" s="29">
        <v>24</v>
      </c>
      <c r="D37" s="31" t="s">
        <v>126</v>
      </c>
      <c r="E37" s="31" t="s">
        <v>127</v>
      </c>
      <c r="F37" s="29">
        <v>13</v>
      </c>
      <c r="G37" s="29">
        <v>11</v>
      </c>
      <c r="H37" s="29"/>
      <c r="I37" s="29"/>
      <c r="J37" s="29"/>
      <c r="K37" s="28">
        <f t="shared" si="3"/>
        <v>12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 x14ac:dyDescent="0.2">
      <c r="A38" s="37">
        <v>2</v>
      </c>
      <c r="B38" s="69" t="str">
        <f t="shared" si="2"/>
        <v>T34</v>
      </c>
      <c r="C38" s="29">
        <v>24</v>
      </c>
      <c r="D38" s="31" t="s">
        <v>79</v>
      </c>
      <c r="E38" s="31" t="s">
        <v>56</v>
      </c>
      <c r="F38" s="30">
        <v>13</v>
      </c>
      <c r="G38" s="29">
        <v>11</v>
      </c>
      <c r="H38" s="29"/>
      <c r="I38" s="29"/>
      <c r="J38" s="29"/>
      <c r="K38" s="28">
        <f t="shared" si="3"/>
        <v>12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7" x14ac:dyDescent="0.2">
      <c r="A39" s="37">
        <v>2</v>
      </c>
      <c r="B39" s="69" t="str">
        <f t="shared" si="2"/>
        <v>T37</v>
      </c>
      <c r="C39" s="29">
        <v>23</v>
      </c>
      <c r="D39" s="31" t="s">
        <v>100</v>
      </c>
      <c r="E39" s="31" t="s">
        <v>101</v>
      </c>
      <c r="F39" s="29">
        <v>12</v>
      </c>
      <c r="G39" s="29">
        <v>11</v>
      </c>
      <c r="H39" s="29"/>
      <c r="I39" s="29"/>
      <c r="J39" s="29"/>
      <c r="K39" s="28">
        <f t="shared" si="3"/>
        <v>11.5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x14ac:dyDescent="0.2">
      <c r="A40" s="37">
        <v>2</v>
      </c>
      <c r="B40" s="69" t="str">
        <f t="shared" si="2"/>
        <v>T37</v>
      </c>
      <c r="C40" s="29">
        <v>23</v>
      </c>
      <c r="D40" s="31" t="s">
        <v>31</v>
      </c>
      <c r="E40" s="31" t="s">
        <v>32</v>
      </c>
      <c r="F40" s="29">
        <v>12</v>
      </c>
      <c r="G40" s="29">
        <v>11</v>
      </c>
      <c r="H40" s="29"/>
      <c r="I40" s="29"/>
      <c r="J40" s="29"/>
      <c r="K40" s="28">
        <f t="shared" si="3"/>
        <v>11.5</v>
      </c>
      <c r="L40" s="9"/>
      <c r="M40" s="9"/>
      <c r="N40" s="9"/>
      <c r="O40" s="9"/>
      <c r="P40" s="9"/>
      <c r="Q40" s="9"/>
      <c r="R40" s="9"/>
      <c r="S40" s="9"/>
      <c r="T40" s="9"/>
    </row>
    <row r="41" spans="1:23" x14ac:dyDescent="0.2">
      <c r="A41" s="37">
        <v>2</v>
      </c>
      <c r="B41" s="69" t="str">
        <f t="shared" si="2"/>
        <v>T39</v>
      </c>
      <c r="C41" s="29">
        <v>21</v>
      </c>
      <c r="D41" s="31" t="s">
        <v>58</v>
      </c>
      <c r="E41" s="31" t="s">
        <v>8</v>
      </c>
      <c r="F41" s="29">
        <v>11</v>
      </c>
      <c r="G41" s="29">
        <v>10</v>
      </c>
      <c r="H41" s="29"/>
      <c r="I41" s="29"/>
      <c r="J41" s="29"/>
      <c r="K41" s="28">
        <f t="shared" si="3"/>
        <v>10.5</v>
      </c>
      <c r="L41" s="9"/>
      <c r="M41" s="9"/>
      <c r="N41" s="9"/>
      <c r="O41" s="9"/>
      <c r="P41" s="9"/>
      <c r="Q41" s="9"/>
      <c r="R41" s="9"/>
      <c r="S41" s="9"/>
      <c r="T41" s="9"/>
    </row>
    <row r="42" spans="1:23" x14ac:dyDescent="0.2">
      <c r="A42" s="37">
        <v>2</v>
      </c>
      <c r="B42" s="69" t="str">
        <f t="shared" si="2"/>
        <v>T39</v>
      </c>
      <c r="C42" s="29">
        <v>21</v>
      </c>
      <c r="D42" s="31" t="s">
        <v>118</v>
      </c>
      <c r="E42" s="31" t="s">
        <v>119</v>
      </c>
      <c r="F42" s="29">
        <v>13</v>
      </c>
      <c r="G42" s="29">
        <v>8</v>
      </c>
      <c r="H42" s="29"/>
      <c r="I42" s="29"/>
      <c r="J42" s="29"/>
      <c r="K42" s="28">
        <f t="shared" si="3"/>
        <v>10.5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x14ac:dyDescent="0.2">
      <c r="A43" s="37">
        <v>2</v>
      </c>
      <c r="B43" s="69" t="str">
        <f t="shared" si="2"/>
        <v>T39</v>
      </c>
      <c r="C43" s="29">
        <v>21</v>
      </c>
      <c r="D43" s="31" t="s">
        <v>122</v>
      </c>
      <c r="E43" s="31" t="s">
        <v>123</v>
      </c>
      <c r="F43" s="29">
        <v>12</v>
      </c>
      <c r="G43" s="29">
        <v>9</v>
      </c>
      <c r="H43" s="29"/>
      <c r="I43" s="29"/>
      <c r="J43" s="29"/>
      <c r="K43" s="28">
        <f t="shared" si="3"/>
        <v>10.5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A44" s="37">
        <v>2</v>
      </c>
      <c r="B44" s="69" t="str">
        <f t="shared" si="2"/>
        <v>42</v>
      </c>
      <c r="C44" s="29">
        <v>17</v>
      </c>
      <c r="D44" s="31" t="s">
        <v>140</v>
      </c>
      <c r="E44" s="31" t="s">
        <v>43</v>
      </c>
      <c r="F44" s="30">
        <v>10</v>
      </c>
      <c r="G44" s="29">
        <v>7</v>
      </c>
      <c r="H44" s="29"/>
      <c r="I44" s="29"/>
      <c r="J44" s="29"/>
      <c r="K44" s="28">
        <f t="shared" si="3"/>
        <v>8.5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x14ac:dyDescent="0.2">
      <c r="A45" s="37">
        <v>1</v>
      </c>
      <c r="B45" s="69" t="str">
        <f t="shared" si="2"/>
        <v>T43</v>
      </c>
      <c r="C45" s="29">
        <v>14</v>
      </c>
      <c r="D45" s="31" t="s">
        <v>42</v>
      </c>
      <c r="E45" s="31" t="s">
        <v>43</v>
      </c>
      <c r="F45" s="29">
        <v>14</v>
      </c>
      <c r="G45" s="29"/>
      <c r="H45" s="29"/>
      <c r="I45" s="29"/>
      <c r="J45" s="29"/>
      <c r="K45" s="28">
        <f t="shared" si="3"/>
        <v>14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A46" s="37">
        <v>1</v>
      </c>
      <c r="B46" s="69" t="str">
        <f t="shared" si="2"/>
        <v>T43</v>
      </c>
      <c r="C46" s="29">
        <v>14</v>
      </c>
      <c r="D46" s="31" t="s">
        <v>108</v>
      </c>
      <c r="E46" s="31" t="s">
        <v>109</v>
      </c>
      <c r="F46" s="29">
        <v>14</v>
      </c>
      <c r="G46" s="29"/>
      <c r="H46" s="29"/>
      <c r="I46" s="29"/>
      <c r="J46" s="29"/>
      <c r="K46" s="28">
        <f t="shared" si="3"/>
        <v>14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x14ac:dyDescent="0.2">
      <c r="A47" s="37">
        <v>2</v>
      </c>
      <c r="B47" s="69" t="str">
        <f t="shared" si="2"/>
        <v>T43</v>
      </c>
      <c r="C47" s="29">
        <v>14</v>
      </c>
      <c r="D47" s="31" t="s">
        <v>41</v>
      </c>
      <c r="E47" s="31" t="s">
        <v>66</v>
      </c>
      <c r="F47" s="30">
        <v>10</v>
      </c>
      <c r="G47" s="29">
        <v>4</v>
      </c>
      <c r="H47" s="29"/>
      <c r="I47" s="29"/>
      <c r="J47" s="29"/>
      <c r="K47" s="28">
        <f t="shared" si="3"/>
        <v>7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">
      <c r="A48" s="37">
        <v>1</v>
      </c>
      <c r="B48" s="69" t="str">
        <f t="shared" si="2"/>
        <v>46</v>
      </c>
      <c r="C48" s="29">
        <v>13</v>
      </c>
      <c r="D48" s="31" t="s">
        <v>57</v>
      </c>
      <c r="E48" s="31" t="s">
        <v>24</v>
      </c>
      <c r="F48" s="30">
        <v>13</v>
      </c>
      <c r="G48" s="29"/>
      <c r="H48" s="29"/>
      <c r="I48" s="29"/>
      <c r="J48" s="29"/>
      <c r="K48" s="28">
        <f t="shared" si="3"/>
        <v>13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A49" s="37">
        <v>2</v>
      </c>
      <c r="B49" s="69" t="str">
        <f t="shared" si="2"/>
        <v>47</v>
      </c>
      <c r="C49" s="29">
        <v>12</v>
      </c>
      <c r="D49" s="31" t="s">
        <v>6</v>
      </c>
      <c r="E49" s="31" t="s">
        <v>46</v>
      </c>
      <c r="F49" s="30">
        <v>7</v>
      </c>
      <c r="G49" s="29">
        <v>5</v>
      </c>
      <c r="H49" s="29"/>
      <c r="I49" s="29"/>
      <c r="J49" s="29"/>
      <c r="K49" s="28">
        <f t="shared" si="3"/>
        <v>6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A50" s="46">
        <v>1</v>
      </c>
      <c r="B50" s="69" t="str">
        <f t="shared" si="2"/>
        <v>T48</v>
      </c>
      <c r="C50" s="29">
        <v>11</v>
      </c>
      <c r="D50" s="31" t="s">
        <v>48</v>
      </c>
      <c r="E50" s="31" t="s">
        <v>49</v>
      </c>
      <c r="F50" s="29">
        <v>11</v>
      </c>
      <c r="G50" s="29"/>
      <c r="H50" s="29"/>
      <c r="I50" s="29"/>
      <c r="J50" s="29"/>
      <c r="K50" s="28">
        <f t="shared" si="3"/>
        <v>11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A51" s="37">
        <v>1</v>
      </c>
      <c r="B51" s="69" t="str">
        <f t="shared" si="2"/>
        <v>T48</v>
      </c>
      <c r="C51" s="29">
        <v>11</v>
      </c>
      <c r="D51" s="31" t="s">
        <v>0</v>
      </c>
      <c r="E51" s="31" t="s">
        <v>1</v>
      </c>
      <c r="F51" s="29">
        <v>11</v>
      </c>
      <c r="G51" s="29"/>
      <c r="H51" s="29"/>
      <c r="I51" s="29"/>
      <c r="J51" s="29"/>
      <c r="K51" s="28">
        <f t="shared" si="3"/>
        <v>11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A52" s="37">
        <v>1</v>
      </c>
      <c r="B52" s="69" t="str">
        <f t="shared" si="2"/>
        <v>50</v>
      </c>
      <c r="C52" s="29">
        <v>10</v>
      </c>
      <c r="D52" s="31" t="s">
        <v>116</v>
      </c>
      <c r="E52" s="31" t="s">
        <v>117</v>
      </c>
      <c r="F52" s="30">
        <v>10</v>
      </c>
      <c r="G52" s="29"/>
      <c r="H52" s="29"/>
      <c r="I52" s="29"/>
      <c r="J52" s="29"/>
      <c r="K52" s="28">
        <f t="shared" si="3"/>
        <v>10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A53" s="37">
        <v>1</v>
      </c>
      <c r="B53" s="69" t="str">
        <f t="shared" si="2"/>
        <v>51</v>
      </c>
      <c r="C53" s="29">
        <v>9</v>
      </c>
      <c r="D53" s="31" t="s">
        <v>25</v>
      </c>
      <c r="E53" s="31" t="s">
        <v>26</v>
      </c>
      <c r="F53" s="30">
        <v>9</v>
      </c>
      <c r="G53" s="29"/>
      <c r="H53" s="29"/>
      <c r="I53" s="29"/>
      <c r="J53" s="29"/>
      <c r="K53" s="28">
        <f t="shared" si="3"/>
        <v>9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A54" s="46">
        <v>1</v>
      </c>
      <c r="B54" s="69" t="str">
        <f t="shared" si="2"/>
        <v>T52</v>
      </c>
      <c r="C54" s="29">
        <v>8</v>
      </c>
      <c r="D54" s="31" t="s">
        <v>139</v>
      </c>
      <c r="E54" s="31" t="s">
        <v>7</v>
      </c>
      <c r="F54" s="29">
        <v>8</v>
      </c>
      <c r="G54" s="29"/>
      <c r="H54" s="29"/>
      <c r="I54" s="29"/>
      <c r="J54" s="29"/>
      <c r="K54" s="28">
        <f t="shared" si="3"/>
        <v>8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A55" s="37">
        <v>1</v>
      </c>
      <c r="B55" s="69" t="str">
        <f t="shared" si="2"/>
        <v>T52</v>
      </c>
      <c r="C55" s="29">
        <v>8</v>
      </c>
      <c r="D55" s="31" t="s">
        <v>72</v>
      </c>
      <c r="E55" s="31" t="s">
        <v>73</v>
      </c>
      <c r="F55" s="29">
        <v>8</v>
      </c>
      <c r="G55" s="29"/>
      <c r="H55" s="29"/>
      <c r="I55" s="29"/>
      <c r="J55" s="29"/>
      <c r="K55" s="28">
        <f t="shared" si="3"/>
        <v>8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 hidden="1" x14ac:dyDescent="0.2">
      <c r="A56" s="46">
        <v>1</v>
      </c>
      <c r="B56" s="69" t="str">
        <f t="shared" ref="B56:B62" si="4">IF(COUNTIF($C$3:$C$62,C56)&gt;1,"T","") &amp; RANK(C56,$C$3:$C$62,0)</f>
        <v>54</v>
      </c>
      <c r="C56" s="29">
        <v>7</v>
      </c>
      <c r="D56" s="31" t="s">
        <v>13</v>
      </c>
      <c r="E56" s="31" t="s">
        <v>14</v>
      </c>
      <c r="F56" s="29">
        <v>7</v>
      </c>
      <c r="G56" s="29"/>
      <c r="H56" s="29"/>
      <c r="I56" s="29"/>
      <c r="J56" s="29"/>
      <c r="K56" s="28">
        <f t="shared" ref="K56:K62" si="5">AVERAGE(F56:J56)</f>
        <v>7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 hidden="1" x14ac:dyDescent="0.2">
      <c r="A57" s="46">
        <v>1</v>
      </c>
      <c r="B57" s="69" t="str">
        <f t="shared" si="4"/>
        <v>55</v>
      </c>
      <c r="C57" s="29">
        <v>6</v>
      </c>
      <c r="D57" s="31" t="s">
        <v>50</v>
      </c>
      <c r="E57" s="31" t="s">
        <v>32</v>
      </c>
      <c r="F57" s="29">
        <v>6</v>
      </c>
      <c r="G57" s="29"/>
      <c r="H57" s="29"/>
      <c r="I57" s="29"/>
      <c r="J57" s="29"/>
      <c r="K57" s="28">
        <f t="shared" si="5"/>
        <v>6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hidden="1" x14ac:dyDescent="0.2">
      <c r="A58" s="46">
        <v>1</v>
      </c>
      <c r="B58" s="69" t="str">
        <f t="shared" si="4"/>
        <v>T56</v>
      </c>
      <c r="C58" s="29">
        <v>5</v>
      </c>
      <c r="D58" s="31" t="s">
        <v>22</v>
      </c>
      <c r="E58" s="31" t="s">
        <v>23</v>
      </c>
      <c r="F58" s="29">
        <v>5</v>
      </c>
      <c r="G58" s="29"/>
      <c r="H58" s="29"/>
      <c r="I58" s="29"/>
      <c r="J58" s="29"/>
      <c r="K58" s="28">
        <f t="shared" si="5"/>
        <v>5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 hidden="1" x14ac:dyDescent="0.2">
      <c r="A59" s="46">
        <v>1</v>
      </c>
      <c r="B59" s="69" t="str">
        <f t="shared" si="4"/>
        <v>T56</v>
      </c>
      <c r="C59" s="29">
        <v>5</v>
      </c>
      <c r="D59" s="31" t="s">
        <v>102</v>
      </c>
      <c r="E59" s="31" t="s">
        <v>103</v>
      </c>
      <c r="F59" s="29">
        <v>5</v>
      </c>
      <c r="G59" s="29"/>
      <c r="H59" s="29"/>
      <c r="I59" s="29"/>
      <c r="J59" s="29"/>
      <c r="K59" s="28">
        <f t="shared" si="5"/>
        <v>5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hidden="1" x14ac:dyDescent="0.2">
      <c r="A60" s="46">
        <v>1</v>
      </c>
      <c r="B60" s="69" t="str">
        <f t="shared" si="4"/>
        <v>58</v>
      </c>
      <c r="C60" s="29">
        <v>4</v>
      </c>
      <c r="D60" s="31" t="s">
        <v>96</v>
      </c>
      <c r="E60" s="31" t="s">
        <v>97</v>
      </c>
      <c r="F60" s="29">
        <v>4</v>
      </c>
      <c r="G60" s="29"/>
      <c r="H60" s="29"/>
      <c r="I60" s="29"/>
      <c r="J60" s="29"/>
      <c r="K60" s="28">
        <f t="shared" si="5"/>
        <v>4</v>
      </c>
      <c r="L60" s="9"/>
      <c r="M60" s="9"/>
      <c r="N60" s="9"/>
      <c r="O60" s="9"/>
      <c r="P60" s="9"/>
      <c r="Q60" s="9"/>
      <c r="R60" s="9"/>
      <c r="S60" s="9"/>
      <c r="T60" s="9"/>
    </row>
    <row r="61" spans="1:20" hidden="1" x14ac:dyDescent="0.2">
      <c r="B61" s="69" t="str">
        <f t="shared" si="4"/>
        <v>T59</v>
      </c>
      <c r="C61" s="29">
        <f t="shared" ref="C61:C62" si="6">SUM(F61:J61)</f>
        <v>0</v>
      </c>
      <c r="D61" s="31"/>
      <c r="E61" s="31"/>
      <c r="F61" s="29"/>
      <c r="G61" s="29"/>
      <c r="H61" s="29"/>
      <c r="I61" s="29"/>
      <c r="J61" s="29"/>
      <c r="K61" s="28" t="e">
        <f t="shared" si="5"/>
        <v>#DIV/0!</v>
      </c>
      <c r="L61" s="9"/>
      <c r="M61" s="9"/>
      <c r="N61" s="9"/>
      <c r="O61" s="9"/>
      <c r="P61" s="9"/>
      <c r="Q61" s="9"/>
      <c r="R61" s="9"/>
      <c r="S61" s="9"/>
      <c r="T61" s="9"/>
    </row>
    <row r="62" spans="1:20" hidden="1" x14ac:dyDescent="0.2">
      <c r="B62" s="69" t="str">
        <f t="shared" si="4"/>
        <v>T59</v>
      </c>
      <c r="C62" s="29">
        <f t="shared" si="6"/>
        <v>0</v>
      </c>
      <c r="D62" s="31"/>
      <c r="E62" s="31"/>
      <c r="F62" s="29"/>
      <c r="G62" s="29"/>
      <c r="H62" s="29"/>
      <c r="I62" s="29"/>
      <c r="J62" s="29"/>
      <c r="K62" s="28" t="e">
        <f t="shared" si="5"/>
        <v>#DIV/0!</v>
      </c>
      <c r="L62" s="9"/>
      <c r="M62" s="9"/>
      <c r="N62" s="9"/>
      <c r="O62" s="9"/>
      <c r="P62" s="9"/>
      <c r="Q62" s="9"/>
      <c r="R62" s="9"/>
      <c r="S62" s="9"/>
      <c r="T62" s="9"/>
    </row>
    <row r="63" spans="1:20" hidden="1" x14ac:dyDescent="0.2">
      <c r="C63" s="9"/>
      <c r="D63" s="9"/>
      <c r="E63" s="9"/>
      <c r="F63" s="9"/>
      <c r="G63" s="9"/>
      <c r="H63" s="9"/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C64" s="9"/>
      <c r="D64" s="9"/>
      <c r="E64" s="9"/>
      <c r="F64" s="9"/>
      <c r="G64" s="9"/>
      <c r="H64" s="9"/>
      <c r="L64" s="9"/>
      <c r="M64" s="9"/>
      <c r="N64" s="9"/>
      <c r="O64" s="9"/>
      <c r="P64" s="9"/>
      <c r="Q64" s="9"/>
      <c r="R64" s="9"/>
      <c r="S64" s="9"/>
      <c r="T64" s="9"/>
    </row>
    <row r="65" spans="3:20" x14ac:dyDescent="0.2">
      <c r="C65" s="9"/>
      <c r="D65" s="9"/>
      <c r="E65" s="9"/>
      <c r="F65" s="9"/>
      <c r="G65" s="9"/>
      <c r="H65" s="9"/>
      <c r="L65" s="9"/>
      <c r="M65" s="9"/>
      <c r="N65" s="9"/>
      <c r="O65" s="9"/>
      <c r="P65" s="9"/>
      <c r="Q65" s="9"/>
      <c r="R65" s="9"/>
      <c r="S65" s="9"/>
      <c r="T65" s="9"/>
    </row>
    <row r="66" spans="3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3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3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3:20" x14ac:dyDescent="0.2">
      <c r="C69" s="9"/>
      <c r="D69" s="9"/>
      <c r="E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3:20" x14ac:dyDescent="0.2">
      <c r="C70" s="9"/>
      <c r="D70" s="9"/>
      <c r="E70" s="9"/>
      <c r="F70" s="9"/>
      <c r="G70" s="9"/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3:20" x14ac:dyDescent="0.2">
      <c r="C71" s="9"/>
      <c r="D71" s="9"/>
      <c r="E71" s="9"/>
      <c r="F71" s="9"/>
      <c r="G71" s="9"/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3:20" x14ac:dyDescent="0.2">
      <c r="C72" s="9"/>
      <c r="D72" s="9"/>
      <c r="E72" s="9"/>
      <c r="F72" s="9"/>
      <c r="G72" s="9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3:20" x14ac:dyDescent="0.2">
      <c r="C73" s="9"/>
      <c r="D73" s="9"/>
      <c r="E73" s="9"/>
      <c r="F73" s="9"/>
      <c r="G73" s="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3:20" x14ac:dyDescent="0.2">
      <c r="C74" s="9"/>
      <c r="D74" s="9"/>
      <c r="E74" s="9"/>
      <c r="F74" s="9"/>
      <c r="G74" s="9"/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3:20" x14ac:dyDescent="0.2">
      <c r="C75" s="9"/>
      <c r="D75" s="9"/>
      <c r="E75" s="9"/>
      <c r="F75" s="9"/>
      <c r="G75" s="9"/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3:20" x14ac:dyDescent="0.2">
      <c r="C76" s="9"/>
      <c r="D76" s="9"/>
      <c r="E76" s="9"/>
      <c r="F76" s="9"/>
      <c r="G76" s="9"/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3:20" x14ac:dyDescent="0.2">
      <c r="C77" s="9"/>
      <c r="D77" s="9"/>
      <c r="E77" s="9"/>
      <c r="F77" s="9"/>
      <c r="G77" s="9"/>
      <c r="H77" s="9"/>
      <c r="L77" s="9"/>
      <c r="M77" s="9"/>
      <c r="N77" s="9"/>
      <c r="O77" s="9"/>
      <c r="P77" s="9"/>
      <c r="Q77" s="9"/>
      <c r="R77" s="9"/>
      <c r="S77" s="9"/>
      <c r="T77" s="9"/>
    </row>
    <row r="78" spans="3:20" x14ac:dyDescent="0.2">
      <c r="C78" s="9"/>
      <c r="D78" s="9"/>
      <c r="E78" s="9"/>
      <c r="F78" s="9"/>
      <c r="G78" s="9"/>
      <c r="H78" s="9"/>
      <c r="L78" s="9"/>
      <c r="M78" s="9"/>
      <c r="N78" s="9"/>
      <c r="O78" s="9"/>
      <c r="P78" s="9"/>
      <c r="Q78" s="9"/>
      <c r="R78" s="9"/>
      <c r="S78" s="9"/>
      <c r="T78" s="9"/>
    </row>
    <row r="79" spans="3:20" x14ac:dyDescent="0.2">
      <c r="C79" s="9"/>
      <c r="D79" s="9"/>
      <c r="E79" s="9"/>
      <c r="F79" s="9"/>
      <c r="G79" s="9"/>
      <c r="H79" s="9"/>
      <c r="L79" s="9"/>
      <c r="M79" s="9"/>
      <c r="N79" s="9"/>
      <c r="O79" s="9"/>
      <c r="P79" s="9"/>
      <c r="Q79" s="9"/>
      <c r="R79" s="9"/>
      <c r="S79" s="9"/>
      <c r="T79" s="9"/>
    </row>
    <row r="80" spans="3:20" x14ac:dyDescent="0.2">
      <c r="C80" s="9"/>
      <c r="D80" s="9"/>
      <c r="E80" s="9"/>
      <c r="F80" s="9"/>
      <c r="G80" s="9"/>
      <c r="H80" s="9"/>
      <c r="L80" s="9"/>
      <c r="M80" s="9"/>
      <c r="N80" s="9"/>
      <c r="O80" s="9"/>
      <c r="P80" s="9"/>
      <c r="Q80" s="9"/>
      <c r="R80" s="9"/>
      <c r="S80" s="9"/>
      <c r="T80" s="9"/>
    </row>
    <row r="81" spans="3:20" x14ac:dyDescent="0.2">
      <c r="C81" s="9"/>
      <c r="D81" s="9"/>
      <c r="E81" s="9"/>
      <c r="F81" s="9"/>
      <c r="G81" s="9"/>
      <c r="H81" s="9"/>
      <c r="L81" s="9"/>
      <c r="M81" s="9"/>
      <c r="N81" s="9"/>
      <c r="O81" s="9"/>
      <c r="P81" s="9"/>
      <c r="Q81" s="9"/>
      <c r="R81" s="9"/>
      <c r="S81" s="9"/>
      <c r="T81" s="9"/>
    </row>
    <row r="82" spans="3:20" x14ac:dyDescent="0.2">
      <c r="C82" s="9"/>
      <c r="D82" s="9"/>
      <c r="E82" s="9"/>
      <c r="F82" s="9"/>
      <c r="G82" s="9"/>
      <c r="H82" s="9"/>
      <c r="L82" s="9"/>
      <c r="M82" s="9"/>
      <c r="N82" s="9"/>
      <c r="O82" s="9"/>
      <c r="P82" s="9"/>
      <c r="Q82" s="9"/>
      <c r="R82" s="9"/>
      <c r="S82" s="9"/>
      <c r="T82" s="9"/>
    </row>
    <row r="83" spans="3:20" x14ac:dyDescent="0.2">
      <c r="C83" s="9"/>
      <c r="D83" s="9"/>
      <c r="E83" s="9"/>
      <c r="F83" s="9"/>
      <c r="G83" s="9"/>
      <c r="H83" s="9"/>
      <c r="L83" s="9"/>
      <c r="M83" s="9"/>
      <c r="N83" s="9"/>
      <c r="O83" s="9"/>
      <c r="P83" s="9"/>
      <c r="Q83" s="9"/>
      <c r="R83" s="9"/>
      <c r="S83" s="9"/>
      <c r="T83" s="9"/>
    </row>
    <row r="84" spans="3:20" x14ac:dyDescent="0.2">
      <c r="H84" s="9"/>
      <c r="L84" s="9"/>
      <c r="M84" s="9"/>
      <c r="N84" s="9"/>
      <c r="O84" s="9"/>
      <c r="P84" s="9"/>
      <c r="Q84" s="9"/>
      <c r="R84" s="9"/>
      <c r="S84" s="9"/>
      <c r="T84" s="9"/>
    </row>
    <row r="85" spans="3:20" x14ac:dyDescent="0.2">
      <c r="H85" s="9"/>
      <c r="L85" s="9"/>
      <c r="M85" s="9"/>
      <c r="N85" s="9"/>
      <c r="O85" s="9"/>
      <c r="P85" s="9"/>
      <c r="Q85" s="9"/>
      <c r="R85" s="9"/>
      <c r="S85" s="9"/>
      <c r="T85" s="9"/>
    </row>
    <row r="86" spans="3:20" x14ac:dyDescent="0.2">
      <c r="H86" s="9"/>
      <c r="L86" s="9"/>
      <c r="M86" s="9"/>
      <c r="N86" s="9"/>
      <c r="O86" s="9"/>
      <c r="P86" s="9"/>
      <c r="Q86" s="9"/>
      <c r="R86" s="9"/>
      <c r="S86" s="9"/>
      <c r="T86" s="9"/>
    </row>
    <row r="87" spans="3:20" x14ac:dyDescent="0.2">
      <c r="H87" s="9"/>
      <c r="L87" s="9"/>
      <c r="M87" s="9"/>
      <c r="N87" s="9"/>
      <c r="O87" s="9"/>
      <c r="P87" s="9"/>
      <c r="Q87" s="9"/>
      <c r="R87" s="9"/>
      <c r="S87" s="9"/>
      <c r="T87" s="9"/>
    </row>
    <row r="88" spans="3:20" x14ac:dyDescent="0.2">
      <c r="H88" s="9"/>
      <c r="L88" s="9"/>
      <c r="M88" s="9"/>
      <c r="N88" s="9"/>
      <c r="O88" s="9"/>
      <c r="P88" s="9"/>
      <c r="Q88" s="9"/>
      <c r="R88" s="9"/>
      <c r="S88" s="9"/>
      <c r="T88" s="9"/>
    </row>
    <row r="89" spans="3:20" x14ac:dyDescent="0.2">
      <c r="H89" s="9"/>
      <c r="L89" s="9"/>
      <c r="M89" s="9"/>
      <c r="N89" s="9"/>
      <c r="O89" s="9"/>
      <c r="P89" s="9"/>
      <c r="Q89" s="9"/>
      <c r="R89" s="9"/>
      <c r="S89" s="9"/>
      <c r="T89" s="9"/>
    </row>
    <row r="90" spans="3:20" x14ac:dyDescent="0.2">
      <c r="H90" s="9"/>
      <c r="L90" s="9"/>
      <c r="M90" s="9"/>
      <c r="N90" s="9"/>
      <c r="O90" s="9"/>
      <c r="P90" s="9"/>
      <c r="Q90" s="9"/>
      <c r="R90" s="9"/>
      <c r="S90" s="9"/>
      <c r="T90" s="9"/>
    </row>
    <row r="91" spans="3:20" x14ac:dyDescent="0.2">
      <c r="L91" s="9"/>
      <c r="M91" s="9"/>
      <c r="N91" s="9"/>
      <c r="O91" s="9"/>
      <c r="P91" s="9"/>
      <c r="Q91" s="9"/>
      <c r="R91" s="9"/>
      <c r="S91" s="9"/>
      <c r="T91" s="9"/>
    </row>
    <row r="92" spans="3:20" x14ac:dyDescent="0.2">
      <c r="L92" s="9"/>
      <c r="M92" s="9"/>
      <c r="N92" s="9"/>
      <c r="O92" s="9"/>
      <c r="P92" s="9"/>
      <c r="Q92" s="9"/>
      <c r="R92" s="9"/>
      <c r="S92" s="9"/>
      <c r="T92" s="9"/>
    </row>
    <row r="93" spans="3:20" x14ac:dyDescent="0.2">
      <c r="L93" s="9"/>
      <c r="M93" s="9"/>
      <c r="N93" s="9"/>
      <c r="O93" s="9"/>
      <c r="P93" s="9"/>
      <c r="Q93" s="9"/>
      <c r="R93" s="9"/>
      <c r="S93" s="9"/>
      <c r="T93" s="9"/>
    </row>
    <row r="94" spans="3:20" x14ac:dyDescent="0.2">
      <c r="L94" s="9"/>
      <c r="M94" s="9"/>
      <c r="N94" s="9"/>
      <c r="O94" s="9"/>
      <c r="P94" s="9"/>
      <c r="Q94" s="9"/>
      <c r="R94" s="9"/>
      <c r="S94" s="9"/>
      <c r="T94" s="9"/>
    </row>
    <row r="95" spans="3:20" x14ac:dyDescent="0.2">
      <c r="L95" s="9"/>
      <c r="M95" s="9"/>
      <c r="N95" s="9"/>
      <c r="O95" s="9"/>
      <c r="P95" s="9"/>
      <c r="Q95" s="9"/>
      <c r="R95" s="9"/>
      <c r="S95" s="9"/>
      <c r="T95" s="9"/>
    </row>
    <row r="96" spans="3:20" x14ac:dyDescent="0.2">
      <c r="L96" s="9"/>
      <c r="M96" s="9"/>
      <c r="N96" s="9"/>
      <c r="O96" s="9"/>
      <c r="P96" s="9"/>
      <c r="Q96" s="9"/>
      <c r="R96" s="9"/>
      <c r="S96" s="9"/>
      <c r="T96" s="9"/>
    </row>
    <row r="97" spans="12:20" x14ac:dyDescent="0.2">
      <c r="L97" s="9"/>
      <c r="M97" s="9"/>
      <c r="N97" s="9"/>
      <c r="O97" s="9"/>
      <c r="P97" s="9"/>
      <c r="Q97" s="9"/>
      <c r="R97" s="9"/>
      <c r="S97" s="9"/>
      <c r="T97" s="9"/>
    </row>
    <row r="98" spans="12:20" x14ac:dyDescent="0.2">
      <c r="L98" s="9"/>
      <c r="M98" s="9"/>
      <c r="N98" s="9"/>
      <c r="O98" s="9"/>
      <c r="P98" s="9"/>
      <c r="Q98" s="9"/>
      <c r="R98" s="9"/>
      <c r="S98" s="9"/>
      <c r="T98" s="9"/>
    </row>
    <row r="99" spans="12:20" x14ac:dyDescent="0.2">
      <c r="L99" s="9"/>
      <c r="M99" s="9"/>
      <c r="N99" s="9"/>
      <c r="O99" s="9"/>
      <c r="P99" s="9"/>
      <c r="Q99" s="9"/>
      <c r="R99" s="9"/>
      <c r="S99" s="9"/>
      <c r="T99" s="9"/>
    </row>
    <row r="100" spans="12:20" x14ac:dyDescent="0.2">
      <c r="L100" s="9"/>
      <c r="M100" s="9"/>
      <c r="N100" s="9"/>
      <c r="O100" s="9"/>
      <c r="P100" s="9"/>
      <c r="Q100" s="9"/>
      <c r="R100" s="9"/>
      <c r="S100" s="9"/>
      <c r="T100" s="9"/>
    </row>
    <row r="101" spans="12:20" x14ac:dyDescent="0.2">
      <c r="L101" s="9"/>
      <c r="M101" s="9"/>
      <c r="N101" s="9"/>
      <c r="O101" s="9"/>
      <c r="P101" s="9"/>
      <c r="Q101" s="9"/>
      <c r="R101" s="9"/>
      <c r="S101" s="9"/>
      <c r="T101" s="9"/>
    </row>
    <row r="102" spans="12:20" x14ac:dyDescent="0.2">
      <c r="L102" s="9"/>
      <c r="M102" s="9"/>
      <c r="N102" s="9"/>
      <c r="O102" s="9"/>
      <c r="P102" s="9"/>
      <c r="Q102" s="9"/>
      <c r="R102" s="9"/>
      <c r="S102" s="9"/>
      <c r="T102" s="9"/>
    </row>
    <row r="103" spans="12:20" x14ac:dyDescent="0.2">
      <c r="L103" s="9"/>
      <c r="M103" s="9"/>
      <c r="N103" s="9"/>
      <c r="O103" s="9"/>
      <c r="P103" s="9"/>
      <c r="Q103" s="9"/>
      <c r="R103" s="9"/>
      <c r="S103" s="9"/>
      <c r="T103" s="9"/>
    </row>
    <row r="104" spans="12:20" x14ac:dyDescent="0.2">
      <c r="L104" s="9"/>
      <c r="M104" s="9"/>
      <c r="N104" s="9"/>
      <c r="O104" s="9"/>
      <c r="P104" s="9"/>
      <c r="Q104" s="9"/>
      <c r="R104" s="9"/>
      <c r="S104" s="9"/>
      <c r="T104" s="9"/>
    </row>
    <row r="105" spans="12:20" x14ac:dyDescent="0.2">
      <c r="L105" s="9"/>
      <c r="M105" s="9"/>
      <c r="N105" s="9"/>
      <c r="O105" s="9"/>
      <c r="P105" s="9"/>
      <c r="Q105" s="9"/>
      <c r="R105" s="9"/>
      <c r="S105" s="9"/>
      <c r="T105" s="9"/>
    </row>
    <row r="106" spans="12:20" x14ac:dyDescent="0.2">
      <c r="L106" s="9"/>
      <c r="M106" s="9"/>
      <c r="N106" s="9"/>
      <c r="O106" s="9"/>
      <c r="P106" s="9"/>
      <c r="Q106" s="9"/>
      <c r="R106" s="9"/>
      <c r="S106" s="9"/>
      <c r="T106" s="9"/>
    </row>
    <row r="107" spans="12:20" x14ac:dyDescent="0.2">
      <c r="L107" s="9"/>
      <c r="M107" s="9"/>
      <c r="N107" s="9"/>
      <c r="O107" s="9"/>
      <c r="P107" s="9"/>
      <c r="Q107" s="9"/>
      <c r="R107" s="9"/>
      <c r="S107" s="9"/>
      <c r="T107" s="9"/>
    </row>
    <row r="108" spans="12:20" x14ac:dyDescent="0.2">
      <c r="L108" s="9"/>
      <c r="M108" s="9"/>
      <c r="N108" s="9"/>
      <c r="O108" s="9"/>
      <c r="P108" s="9"/>
      <c r="Q108" s="9"/>
      <c r="R108" s="9"/>
      <c r="S108" s="9"/>
      <c r="T108" s="9"/>
    </row>
    <row r="109" spans="12:20" x14ac:dyDescent="0.2">
      <c r="L109" s="9"/>
      <c r="M109" s="9"/>
      <c r="N109" s="9"/>
      <c r="O109" s="9"/>
      <c r="P109" s="9"/>
      <c r="Q109" s="9"/>
      <c r="R109" s="9"/>
      <c r="S109" s="9"/>
      <c r="T109" s="9"/>
    </row>
    <row r="110" spans="12:20" x14ac:dyDescent="0.2">
      <c r="L110" s="9"/>
      <c r="M110" s="9"/>
      <c r="N110" s="9"/>
      <c r="O110" s="9"/>
      <c r="P110" s="9"/>
      <c r="Q110" s="9"/>
      <c r="R110" s="9"/>
      <c r="S110" s="9"/>
      <c r="T110" s="9"/>
    </row>
    <row r="111" spans="12:20" x14ac:dyDescent="0.2">
      <c r="L111" s="9"/>
      <c r="M111" s="9"/>
      <c r="N111" s="9"/>
      <c r="O111" s="9"/>
      <c r="P111" s="9"/>
      <c r="Q111" s="9"/>
      <c r="R111" s="9"/>
      <c r="S111" s="9"/>
      <c r="T111" s="9"/>
    </row>
    <row r="112" spans="12:20" x14ac:dyDescent="0.2">
      <c r="L112" s="9"/>
      <c r="M112" s="9"/>
      <c r="N112" s="9"/>
      <c r="O112" s="9"/>
      <c r="P112" s="9"/>
      <c r="Q112" s="9"/>
      <c r="R112" s="9"/>
      <c r="S112" s="9"/>
      <c r="T112" s="9"/>
    </row>
    <row r="113" spans="12:20" x14ac:dyDescent="0.2">
      <c r="L113" s="9"/>
      <c r="M113" s="9"/>
      <c r="N113" s="9"/>
      <c r="O113" s="9"/>
      <c r="P113" s="9"/>
      <c r="Q113" s="9"/>
      <c r="R113" s="9"/>
      <c r="S113" s="9"/>
      <c r="T113" s="9"/>
    </row>
    <row r="114" spans="12:20" x14ac:dyDescent="0.2">
      <c r="L114" s="9"/>
      <c r="M114" s="9"/>
      <c r="N114" s="9"/>
      <c r="O114" s="9"/>
      <c r="P114" s="9"/>
      <c r="Q114" s="9"/>
      <c r="R114" s="9"/>
      <c r="S114" s="9"/>
      <c r="T114" s="9"/>
    </row>
    <row r="115" spans="12:20" x14ac:dyDescent="0.2">
      <c r="L115" s="9"/>
      <c r="M115" s="9"/>
      <c r="N115" s="9"/>
      <c r="O115" s="9"/>
      <c r="P115" s="9"/>
      <c r="Q115" s="9"/>
      <c r="R115" s="9"/>
      <c r="S115" s="9"/>
      <c r="T115" s="9"/>
    </row>
    <row r="116" spans="12:20" x14ac:dyDescent="0.2">
      <c r="L116" s="9"/>
      <c r="M116" s="9"/>
      <c r="N116" s="9"/>
      <c r="O116" s="9"/>
      <c r="P116" s="9"/>
      <c r="Q116" s="9"/>
      <c r="R116" s="9"/>
      <c r="S116" s="9"/>
      <c r="T116" s="9"/>
    </row>
    <row r="117" spans="12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12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12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12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12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12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12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12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12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12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12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12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  <row r="139" spans="12:20" x14ac:dyDescent="0.2">
      <c r="L139" s="9"/>
      <c r="M139" s="9"/>
      <c r="N139" s="9"/>
      <c r="O139" s="9"/>
      <c r="P139" s="9"/>
      <c r="Q139" s="9"/>
      <c r="R139" s="9"/>
      <c r="S139" s="9"/>
      <c r="T139" s="9"/>
    </row>
    <row r="140" spans="12:20" x14ac:dyDescent="0.2">
      <c r="L140" s="9"/>
      <c r="M140" s="9"/>
      <c r="N140" s="9"/>
      <c r="O140" s="9"/>
      <c r="P140" s="9"/>
      <c r="Q140" s="9"/>
      <c r="R140" s="9"/>
      <c r="S140" s="9"/>
      <c r="T140" s="9"/>
    </row>
    <row r="141" spans="12:20" x14ac:dyDescent="0.2">
      <c r="L141" s="9"/>
      <c r="M141" s="9"/>
      <c r="N141" s="9"/>
      <c r="O141" s="9"/>
      <c r="P141" s="9"/>
      <c r="Q141" s="9"/>
      <c r="R141" s="9"/>
      <c r="S141" s="9"/>
      <c r="T141" s="9"/>
    </row>
    <row r="142" spans="12:20" x14ac:dyDescent="0.2">
      <c r="L142" s="9"/>
      <c r="M142" s="9"/>
      <c r="N142" s="9"/>
      <c r="O142" s="9"/>
      <c r="P142" s="9"/>
      <c r="Q142" s="9"/>
      <c r="R142" s="9"/>
      <c r="S142" s="9"/>
      <c r="T142" s="9"/>
    </row>
    <row r="143" spans="12:20" x14ac:dyDescent="0.2">
      <c r="L143" s="9"/>
      <c r="M143" s="9"/>
      <c r="N143" s="9"/>
      <c r="O143" s="9"/>
      <c r="P143" s="9"/>
      <c r="Q143" s="9"/>
      <c r="R143" s="9"/>
      <c r="S143" s="9"/>
      <c r="T143" s="9"/>
    </row>
    <row r="144" spans="12:20" x14ac:dyDescent="0.2">
      <c r="L144" s="9"/>
      <c r="M144" s="9"/>
      <c r="N144" s="9"/>
      <c r="O144" s="9"/>
      <c r="P144" s="9"/>
      <c r="Q144" s="9"/>
      <c r="R144" s="9"/>
      <c r="S144" s="9"/>
      <c r="T144" s="9"/>
    </row>
    <row r="145" spans="12:20" x14ac:dyDescent="0.2">
      <c r="L145" s="9"/>
      <c r="M145" s="9"/>
      <c r="N145" s="9"/>
      <c r="O145" s="9"/>
      <c r="P145" s="9"/>
      <c r="Q145" s="9"/>
      <c r="R145" s="9"/>
      <c r="S145" s="9"/>
      <c r="T145" s="9"/>
    </row>
    <row r="146" spans="12:20" x14ac:dyDescent="0.2">
      <c r="L146" s="9"/>
      <c r="M146" s="9"/>
      <c r="N146" s="9"/>
      <c r="O146" s="9"/>
      <c r="P146" s="9"/>
      <c r="Q146" s="9"/>
      <c r="R146" s="9"/>
      <c r="S146" s="9"/>
      <c r="T146" s="9"/>
    </row>
    <row r="147" spans="12:20" x14ac:dyDescent="0.2">
      <c r="L147" s="9"/>
      <c r="M147" s="9"/>
      <c r="N147" s="9"/>
      <c r="O147" s="9"/>
      <c r="P147" s="9"/>
      <c r="Q147" s="9"/>
      <c r="R147" s="9"/>
      <c r="S147" s="9"/>
      <c r="T147" s="9"/>
    </row>
    <row r="148" spans="12:20" x14ac:dyDescent="0.2">
      <c r="L148" s="9"/>
      <c r="M148" s="9"/>
      <c r="N148" s="9"/>
      <c r="O148" s="9"/>
      <c r="P148" s="9"/>
      <c r="Q148" s="9"/>
      <c r="R148" s="9"/>
      <c r="S148" s="9"/>
      <c r="T148" s="9"/>
    </row>
    <row r="149" spans="12:20" x14ac:dyDescent="0.2">
      <c r="L149" s="9"/>
      <c r="M149" s="9"/>
      <c r="N149" s="9"/>
      <c r="O149" s="9"/>
      <c r="P149" s="9"/>
      <c r="Q149" s="9"/>
      <c r="R149" s="9"/>
      <c r="S149" s="9"/>
      <c r="T149" s="9"/>
    </row>
    <row r="150" spans="12:20" x14ac:dyDescent="0.2">
      <c r="L150" s="9"/>
      <c r="M150" s="9"/>
      <c r="N150" s="9"/>
      <c r="O150" s="9"/>
      <c r="P150" s="9"/>
      <c r="Q150" s="9"/>
      <c r="R150" s="9"/>
      <c r="S150" s="9"/>
      <c r="T150" s="9"/>
    </row>
    <row r="151" spans="12:20" x14ac:dyDescent="0.2">
      <c r="L151" s="9"/>
      <c r="M151" s="9"/>
      <c r="N151" s="9"/>
      <c r="O151" s="9"/>
      <c r="P151" s="9"/>
      <c r="Q151" s="9"/>
      <c r="R151" s="9"/>
      <c r="S151" s="9"/>
      <c r="T151" s="9"/>
    </row>
    <row r="152" spans="12:20" x14ac:dyDescent="0.2">
      <c r="L152" s="9"/>
      <c r="M152" s="9"/>
      <c r="N152" s="9"/>
      <c r="O152" s="9"/>
      <c r="P152" s="9"/>
      <c r="Q152" s="9"/>
      <c r="R152" s="9"/>
      <c r="S152" s="9"/>
      <c r="T152" s="9"/>
    </row>
  </sheetData>
  <sortState xmlns:xlrd2="http://schemas.microsoft.com/office/spreadsheetml/2017/richdata2" ref="A3:K55">
    <sortCondition descending="1" ref="C3:C55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65"/>
  <sheetViews>
    <sheetView zoomScaleNormal="100" workbookViewId="0">
      <selection activeCell="D9" sqref="D9"/>
    </sheetView>
  </sheetViews>
  <sheetFormatPr baseColWidth="10" defaultRowHeight="13" x14ac:dyDescent="0.15"/>
  <cols>
    <col min="1" max="1" width="5.33203125" style="47" customWidth="1"/>
    <col min="2" max="2" width="8.1640625" style="47" customWidth="1"/>
    <col min="3" max="3" width="12.1640625" customWidth="1"/>
    <col min="4" max="4" width="10.83203125" customWidth="1"/>
    <col min="5" max="5" width="4.33203125" style="48" customWidth="1"/>
    <col min="6" max="9" width="5.5" style="48" customWidth="1"/>
    <col min="11" max="11" width="4" customWidth="1"/>
  </cols>
  <sheetData>
    <row r="1" spans="1:18" ht="31" x14ac:dyDescent="0.25">
      <c r="A1" s="81" t="s">
        <v>87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3"/>
      <c r="M1" s="83"/>
      <c r="N1" s="83"/>
      <c r="O1" s="83"/>
      <c r="P1" s="83"/>
      <c r="Q1" s="83"/>
      <c r="R1" s="83"/>
    </row>
    <row r="2" spans="1:18" ht="14" x14ac:dyDescent="0.15">
      <c r="A2" s="49" t="s">
        <v>63</v>
      </c>
      <c r="B2" s="49" t="s">
        <v>84</v>
      </c>
      <c r="C2" s="50" t="s">
        <v>33</v>
      </c>
      <c r="D2" s="50" t="s">
        <v>85</v>
      </c>
      <c r="E2" s="51">
        <v>1</v>
      </c>
      <c r="F2" s="51">
        <v>2</v>
      </c>
      <c r="G2" s="51">
        <v>3</v>
      </c>
      <c r="H2" s="51">
        <v>4</v>
      </c>
      <c r="I2" s="51">
        <v>5</v>
      </c>
      <c r="J2" s="49" t="s">
        <v>69</v>
      </c>
      <c r="K2" s="84"/>
      <c r="L2" s="84"/>
      <c r="M2" s="84"/>
      <c r="N2" s="84"/>
      <c r="O2" s="84"/>
      <c r="P2" s="84"/>
      <c r="Q2" s="84"/>
      <c r="R2" s="84"/>
    </row>
    <row r="3" spans="1:18" ht="16" x14ac:dyDescent="0.2">
      <c r="A3" s="68" t="str">
        <f t="shared" ref="A3:A34" si="0">IF(COUNTIF($B$3:$B$65,B3)&gt;1,"T","") &amp; RANK(B3,$B$3:$B$65,0)</f>
        <v>1</v>
      </c>
      <c r="B3" s="13">
        <v>54</v>
      </c>
      <c r="C3" s="60" t="s">
        <v>11</v>
      </c>
      <c r="D3" s="60" t="s">
        <v>12</v>
      </c>
      <c r="E3" s="63">
        <v>15</v>
      </c>
      <c r="F3" s="64">
        <v>15</v>
      </c>
      <c r="G3" s="64">
        <v>12</v>
      </c>
      <c r="H3" s="64">
        <v>12</v>
      </c>
      <c r="I3" s="64"/>
      <c r="J3" s="62">
        <f>AVERAGE(E3:I3)</f>
        <v>13.5</v>
      </c>
      <c r="K3" s="84"/>
      <c r="L3" s="84"/>
      <c r="M3" s="84"/>
      <c r="N3" s="84"/>
      <c r="O3" s="84"/>
      <c r="P3" s="84"/>
      <c r="Q3" s="84"/>
      <c r="R3" s="84"/>
    </row>
    <row r="4" spans="1:18" ht="16" x14ac:dyDescent="0.2">
      <c r="A4" s="68" t="str">
        <f t="shared" si="0"/>
        <v>2</v>
      </c>
      <c r="B4" s="13">
        <v>53</v>
      </c>
      <c r="C4" s="60" t="s">
        <v>60</v>
      </c>
      <c r="D4" s="60" t="s">
        <v>51</v>
      </c>
      <c r="E4" s="63">
        <v>12</v>
      </c>
      <c r="F4" s="64">
        <v>11</v>
      </c>
      <c r="G4" s="64">
        <v>11</v>
      </c>
      <c r="H4" s="64">
        <v>11</v>
      </c>
      <c r="I4" s="64"/>
      <c r="J4" s="62">
        <f>AVERAGE(E4:I4)</f>
        <v>11.25</v>
      </c>
      <c r="K4" s="84"/>
      <c r="L4" s="84"/>
      <c r="M4" s="84"/>
      <c r="N4" s="84"/>
      <c r="O4" s="84"/>
      <c r="P4" s="84"/>
      <c r="Q4" s="84"/>
      <c r="R4" s="84"/>
    </row>
    <row r="5" spans="1:18" ht="16" x14ac:dyDescent="0.2">
      <c r="A5" s="68" t="str">
        <f t="shared" si="0"/>
        <v>3</v>
      </c>
      <c r="B5" s="13">
        <v>44</v>
      </c>
      <c r="C5" s="60" t="s">
        <v>59</v>
      </c>
      <c r="D5" s="60" t="s">
        <v>4</v>
      </c>
      <c r="E5" s="63">
        <v>11</v>
      </c>
      <c r="F5" s="63">
        <v>9</v>
      </c>
      <c r="G5" s="64">
        <v>8</v>
      </c>
      <c r="H5" s="64">
        <v>8</v>
      </c>
      <c r="I5" s="64">
        <v>8</v>
      </c>
      <c r="J5" s="62">
        <f>AVERAGE(F5:I5)</f>
        <v>8.25</v>
      </c>
      <c r="K5" s="84"/>
      <c r="L5" s="84"/>
      <c r="M5" s="84"/>
      <c r="N5" s="84"/>
      <c r="O5" s="84"/>
      <c r="P5" s="84"/>
      <c r="Q5" s="84"/>
      <c r="R5" s="84"/>
    </row>
    <row r="6" spans="1:18" ht="16" x14ac:dyDescent="0.2">
      <c r="A6" s="68" t="str">
        <f t="shared" si="0"/>
        <v>4</v>
      </c>
      <c r="B6" s="13">
        <v>41</v>
      </c>
      <c r="C6" s="60" t="s">
        <v>80</v>
      </c>
      <c r="D6" s="60" t="s">
        <v>81</v>
      </c>
      <c r="E6" s="63">
        <v>14</v>
      </c>
      <c r="F6" s="64">
        <v>14</v>
      </c>
      <c r="G6" s="64">
        <v>13</v>
      </c>
      <c r="H6" s="64"/>
      <c r="I6" s="64"/>
      <c r="J6" s="62">
        <f t="shared" ref="J6:J37" si="1">AVERAGE(E6:I6)</f>
        <v>13.666666666666666</v>
      </c>
      <c r="K6" s="84"/>
      <c r="L6" s="84"/>
      <c r="M6" s="84"/>
      <c r="N6" s="84"/>
      <c r="O6" s="84"/>
      <c r="P6" s="84"/>
      <c r="Q6" s="84"/>
      <c r="R6" s="84"/>
    </row>
    <row r="7" spans="1:18" ht="16" x14ac:dyDescent="0.2">
      <c r="A7" s="68" t="str">
        <f t="shared" si="0"/>
        <v>5</v>
      </c>
      <c r="B7" s="13">
        <v>38</v>
      </c>
      <c r="C7" s="60" t="s">
        <v>9</v>
      </c>
      <c r="D7" s="60" t="s">
        <v>10</v>
      </c>
      <c r="E7" s="63">
        <v>9</v>
      </c>
      <c r="F7" s="64">
        <v>8</v>
      </c>
      <c r="G7" s="64">
        <v>8</v>
      </c>
      <c r="H7" s="64">
        <v>7</v>
      </c>
      <c r="I7" s="64"/>
      <c r="J7" s="62">
        <f t="shared" si="1"/>
        <v>8</v>
      </c>
      <c r="K7" s="84"/>
      <c r="L7" s="84"/>
      <c r="M7" s="84"/>
      <c r="N7" s="84"/>
      <c r="O7" s="84"/>
      <c r="P7" s="84"/>
      <c r="Q7" s="84"/>
      <c r="R7" s="84"/>
    </row>
    <row r="8" spans="1:18" ht="16" x14ac:dyDescent="0.2">
      <c r="A8" s="68" t="str">
        <f t="shared" si="0"/>
        <v>6</v>
      </c>
      <c r="B8" s="13">
        <v>37</v>
      </c>
      <c r="C8" s="60" t="s">
        <v>2</v>
      </c>
      <c r="D8" s="60" t="s">
        <v>3</v>
      </c>
      <c r="E8" s="63">
        <v>13</v>
      </c>
      <c r="F8" s="64">
        <v>13</v>
      </c>
      <c r="G8" s="64">
        <v>11</v>
      </c>
      <c r="H8" s="64"/>
      <c r="I8" s="64"/>
      <c r="J8" s="62">
        <f t="shared" si="1"/>
        <v>12.333333333333334</v>
      </c>
      <c r="K8" s="84"/>
      <c r="L8" s="84"/>
      <c r="M8" s="84"/>
      <c r="N8" s="84"/>
      <c r="O8" s="84"/>
      <c r="P8" s="84"/>
      <c r="Q8" s="84"/>
      <c r="R8" s="84"/>
    </row>
    <row r="9" spans="1:18" ht="16" x14ac:dyDescent="0.2">
      <c r="A9" s="68" t="str">
        <f t="shared" si="0"/>
        <v>7</v>
      </c>
      <c r="B9" s="13">
        <v>36</v>
      </c>
      <c r="C9" s="60" t="s">
        <v>98</v>
      </c>
      <c r="D9" s="60" t="s">
        <v>99</v>
      </c>
      <c r="E9" s="63">
        <v>12</v>
      </c>
      <c r="F9" s="64">
        <v>12</v>
      </c>
      <c r="G9" s="64">
        <v>12</v>
      </c>
      <c r="H9" s="64"/>
      <c r="I9" s="64"/>
      <c r="J9" s="62">
        <f t="shared" si="1"/>
        <v>12</v>
      </c>
      <c r="K9" s="84"/>
      <c r="L9" s="84"/>
      <c r="M9" s="84"/>
      <c r="N9" s="84"/>
      <c r="O9" s="84"/>
      <c r="P9" s="84"/>
      <c r="Q9" s="84"/>
      <c r="R9" s="84"/>
    </row>
    <row r="10" spans="1:18" ht="16" x14ac:dyDescent="0.2">
      <c r="A10" s="68" t="str">
        <f t="shared" si="0"/>
        <v>8</v>
      </c>
      <c r="B10" s="13">
        <v>35</v>
      </c>
      <c r="C10" s="60" t="s">
        <v>15</v>
      </c>
      <c r="D10" s="60" t="s">
        <v>16</v>
      </c>
      <c r="E10" s="63">
        <v>12</v>
      </c>
      <c r="F10" s="64">
        <v>8</v>
      </c>
      <c r="G10" s="64">
        <v>8</v>
      </c>
      <c r="H10" s="64">
        <v>7</v>
      </c>
      <c r="I10" s="64"/>
      <c r="J10" s="62">
        <f t="shared" si="1"/>
        <v>8.75</v>
      </c>
      <c r="K10" s="84"/>
      <c r="L10" s="84"/>
      <c r="M10" s="84"/>
      <c r="N10" s="84"/>
      <c r="O10" s="84"/>
      <c r="P10" s="84"/>
      <c r="Q10" s="84"/>
      <c r="R10" s="84"/>
    </row>
    <row r="11" spans="1:18" ht="16" x14ac:dyDescent="0.2">
      <c r="A11" s="68" t="str">
        <f t="shared" si="0"/>
        <v>T9</v>
      </c>
      <c r="B11" s="13">
        <v>34</v>
      </c>
      <c r="C11" s="60" t="s">
        <v>106</v>
      </c>
      <c r="D11" s="60" t="s">
        <v>107</v>
      </c>
      <c r="E11" s="63">
        <v>15</v>
      </c>
      <c r="F11" s="64">
        <v>12</v>
      </c>
      <c r="G11" s="64">
        <v>7</v>
      </c>
      <c r="H11" s="64"/>
      <c r="I11" s="64"/>
      <c r="J11" s="62">
        <f t="shared" si="1"/>
        <v>11.333333333333334</v>
      </c>
      <c r="K11" s="84"/>
      <c r="L11" s="84"/>
      <c r="M11" s="84"/>
      <c r="N11" s="84"/>
      <c r="O11" s="84"/>
      <c r="P11" s="84"/>
      <c r="Q11" s="84"/>
      <c r="R11" s="84"/>
    </row>
    <row r="12" spans="1:18" ht="16" x14ac:dyDescent="0.2">
      <c r="A12" s="68" t="str">
        <f t="shared" si="0"/>
        <v>T9</v>
      </c>
      <c r="B12" s="13">
        <v>34</v>
      </c>
      <c r="C12" s="60" t="s">
        <v>38</v>
      </c>
      <c r="D12" s="60" t="s">
        <v>39</v>
      </c>
      <c r="E12" s="63">
        <v>14</v>
      </c>
      <c r="F12" s="64">
        <v>10</v>
      </c>
      <c r="G12" s="64">
        <v>10</v>
      </c>
      <c r="H12" s="64"/>
      <c r="I12" s="64"/>
      <c r="J12" s="62">
        <f t="shared" si="1"/>
        <v>11.333333333333334</v>
      </c>
      <c r="K12" s="85" t="s">
        <v>88</v>
      </c>
      <c r="L12" s="85"/>
      <c r="M12" s="85"/>
      <c r="N12" s="85"/>
      <c r="O12" s="85"/>
      <c r="P12" s="85"/>
      <c r="Q12" s="85"/>
      <c r="R12" s="85"/>
    </row>
    <row r="13" spans="1:18" ht="16" x14ac:dyDescent="0.2">
      <c r="A13" s="68" t="str">
        <f t="shared" si="0"/>
        <v>11</v>
      </c>
      <c r="B13" s="13">
        <v>28</v>
      </c>
      <c r="C13" s="60" t="s">
        <v>44</v>
      </c>
      <c r="D13" s="60" t="s">
        <v>45</v>
      </c>
      <c r="E13" s="63">
        <v>12</v>
      </c>
      <c r="F13" s="64">
        <v>9</v>
      </c>
      <c r="G13" s="64">
        <v>7</v>
      </c>
      <c r="H13" s="64"/>
      <c r="I13" s="64"/>
      <c r="J13" s="62">
        <f t="shared" si="1"/>
        <v>9.3333333333333339</v>
      </c>
      <c r="K13" s="85"/>
      <c r="L13" s="85"/>
      <c r="M13" s="85"/>
      <c r="N13" s="85"/>
      <c r="O13" s="85"/>
      <c r="P13" s="85"/>
      <c r="Q13" s="85"/>
      <c r="R13" s="85"/>
    </row>
    <row r="14" spans="1:18" ht="16" x14ac:dyDescent="0.2">
      <c r="A14" s="68" t="str">
        <f t="shared" si="0"/>
        <v>12</v>
      </c>
      <c r="B14" s="13">
        <v>27</v>
      </c>
      <c r="C14" s="60" t="s">
        <v>29</v>
      </c>
      <c r="D14" s="60" t="s">
        <v>30</v>
      </c>
      <c r="E14" s="63">
        <v>12</v>
      </c>
      <c r="F14" s="64">
        <v>8</v>
      </c>
      <c r="G14" s="64">
        <v>7</v>
      </c>
      <c r="H14" s="64"/>
      <c r="I14" s="64"/>
      <c r="J14" s="62">
        <f t="shared" si="1"/>
        <v>9</v>
      </c>
      <c r="K14" s="85"/>
      <c r="L14" s="85"/>
      <c r="M14" s="85"/>
      <c r="N14" s="85"/>
      <c r="O14" s="85"/>
      <c r="P14" s="85"/>
      <c r="Q14" s="85"/>
      <c r="R14" s="85"/>
    </row>
    <row r="15" spans="1:18" ht="16" x14ac:dyDescent="0.2">
      <c r="A15" s="68" t="str">
        <f t="shared" si="0"/>
        <v>13</v>
      </c>
      <c r="B15" s="13">
        <v>26</v>
      </c>
      <c r="C15" s="60" t="s">
        <v>70</v>
      </c>
      <c r="D15" s="60" t="s">
        <v>47</v>
      </c>
      <c r="E15" s="63">
        <v>10</v>
      </c>
      <c r="F15" s="64">
        <v>9</v>
      </c>
      <c r="G15" s="64">
        <v>7</v>
      </c>
      <c r="H15" s="64"/>
      <c r="I15" s="64"/>
      <c r="J15" s="62">
        <f t="shared" si="1"/>
        <v>8.6666666666666661</v>
      </c>
      <c r="K15" s="85"/>
      <c r="L15" s="85"/>
      <c r="M15" s="85"/>
      <c r="N15" s="85"/>
      <c r="O15" s="85"/>
      <c r="P15" s="85"/>
      <c r="Q15" s="85"/>
      <c r="R15" s="85"/>
    </row>
    <row r="16" spans="1:18" ht="16" x14ac:dyDescent="0.2">
      <c r="A16" s="68" t="str">
        <f t="shared" si="0"/>
        <v>T14</v>
      </c>
      <c r="B16" s="13">
        <v>24</v>
      </c>
      <c r="C16" s="60" t="s">
        <v>89</v>
      </c>
      <c r="D16" s="60" t="s">
        <v>128</v>
      </c>
      <c r="E16" s="63">
        <v>9</v>
      </c>
      <c r="F16" s="64">
        <v>8</v>
      </c>
      <c r="G16" s="64">
        <v>7</v>
      </c>
      <c r="H16" s="64"/>
      <c r="I16" s="64"/>
      <c r="J16" s="62">
        <f t="shared" si="1"/>
        <v>8</v>
      </c>
      <c r="K16" s="85"/>
      <c r="L16" s="85"/>
      <c r="M16" s="85"/>
      <c r="N16" s="85"/>
      <c r="O16" s="85"/>
      <c r="P16" s="85"/>
      <c r="Q16" s="85"/>
      <c r="R16" s="85"/>
    </row>
    <row r="17" spans="1:18" ht="16" x14ac:dyDescent="0.2">
      <c r="A17" s="68" t="str">
        <f t="shared" si="0"/>
        <v>T14</v>
      </c>
      <c r="B17" s="13">
        <v>24</v>
      </c>
      <c r="C17" s="60" t="s">
        <v>92</v>
      </c>
      <c r="D17" s="60" t="s">
        <v>49</v>
      </c>
      <c r="E17" s="63">
        <v>7</v>
      </c>
      <c r="F17" s="64">
        <v>5</v>
      </c>
      <c r="G17" s="64">
        <v>5</v>
      </c>
      <c r="H17" s="64">
        <v>5</v>
      </c>
      <c r="I17" s="64"/>
      <c r="J17" s="62">
        <f t="shared" si="1"/>
        <v>5.5</v>
      </c>
      <c r="K17" s="85"/>
      <c r="L17" s="85"/>
      <c r="M17" s="85"/>
      <c r="N17" s="85"/>
      <c r="O17" s="85"/>
      <c r="P17" s="85"/>
      <c r="Q17" s="85"/>
      <c r="R17" s="85"/>
    </row>
    <row r="18" spans="1:18" ht="16" x14ac:dyDescent="0.2">
      <c r="A18" s="68" t="str">
        <f t="shared" si="0"/>
        <v>T14</v>
      </c>
      <c r="B18" s="13">
        <v>24</v>
      </c>
      <c r="C18" s="60" t="s">
        <v>71</v>
      </c>
      <c r="D18" s="60" t="s">
        <v>76</v>
      </c>
      <c r="E18" s="63">
        <v>9</v>
      </c>
      <c r="F18" s="64">
        <v>9</v>
      </c>
      <c r="G18" s="64">
        <v>6</v>
      </c>
      <c r="H18" s="64"/>
      <c r="I18" s="64"/>
      <c r="J18" s="62">
        <f t="shared" si="1"/>
        <v>8</v>
      </c>
      <c r="K18" s="85"/>
      <c r="L18" s="85"/>
      <c r="M18" s="85"/>
      <c r="N18" s="85"/>
      <c r="O18" s="85"/>
      <c r="P18" s="85"/>
      <c r="Q18" s="85"/>
      <c r="R18" s="85"/>
    </row>
    <row r="19" spans="1:18" ht="16" x14ac:dyDescent="0.2">
      <c r="A19" s="68" t="str">
        <f t="shared" si="0"/>
        <v>T14</v>
      </c>
      <c r="B19" s="13">
        <v>24</v>
      </c>
      <c r="C19" s="60" t="s">
        <v>141</v>
      </c>
      <c r="D19" s="60" t="s">
        <v>142</v>
      </c>
      <c r="E19" s="63">
        <v>9</v>
      </c>
      <c r="F19" s="64">
        <v>8</v>
      </c>
      <c r="G19" s="64">
        <v>7</v>
      </c>
      <c r="H19" s="64"/>
      <c r="I19" s="64"/>
      <c r="J19" s="62">
        <f t="shared" si="1"/>
        <v>8</v>
      </c>
      <c r="K19" s="85"/>
      <c r="L19" s="85"/>
      <c r="M19" s="85"/>
      <c r="N19" s="85"/>
      <c r="O19" s="85"/>
      <c r="P19" s="85"/>
      <c r="Q19" s="85"/>
      <c r="R19" s="85"/>
    </row>
    <row r="20" spans="1:18" ht="16" x14ac:dyDescent="0.2">
      <c r="A20" s="68" t="str">
        <f t="shared" si="0"/>
        <v>T18</v>
      </c>
      <c r="B20" s="13">
        <v>23</v>
      </c>
      <c r="C20" s="60" t="s">
        <v>93</v>
      </c>
      <c r="D20" s="60" t="s">
        <v>94</v>
      </c>
      <c r="E20" s="63">
        <v>15</v>
      </c>
      <c r="F20" s="64">
        <v>8</v>
      </c>
      <c r="G20" s="64"/>
      <c r="H20" s="64"/>
      <c r="I20" s="64"/>
      <c r="J20" s="62">
        <f t="shared" si="1"/>
        <v>11.5</v>
      </c>
      <c r="K20" s="85"/>
      <c r="L20" s="85"/>
      <c r="M20" s="85"/>
      <c r="N20" s="85"/>
      <c r="O20" s="85"/>
      <c r="P20" s="85"/>
      <c r="Q20" s="85"/>
      <c r="R20" s="85"/>
    </row>
    <row r="21" spans="1:18" ht="16" x14ac:dyDescent="0.2">
      <c r="A21" s="68" t="str">
        <f t="shared" si="0"/>
        <v>T18</v>
      </c>
      <c r="B21" s="13">
        <v>23</v>
      </c>
      <c r="C21" s="60" t="s">
        <v>90</v>
      </c>
      <c r="D21" s="60" t="s">
        <v>83</v>
      </c>
      <c r="E21" s="63">
        <v>10</v>
      </c>
      <c r="F21" s="64">
        <v>7</v>
      </c>
      <c r="G21" s="64">
        <v>6</v>
      </c>
      <c r="H21" s="64"/>
      <c r="I21" s="64"/>
      <c r="J21" s="62">
        <f t="shared" si="1"/>
        <v>7.666666666666667</v>
      </c>
      <c r="K21" s="85"/>
      <c r="L21" s="85"/>
      <c r="M21" s="85"/>
      <c r="N21" s="85"/>
      <c r="O21" s="85"/>
      <c r="P21" s="85"/>
      <c r="Q21" s="85"/>
      <c r="R21" s="85"/>
    </row>
    <row r="22" spans="1:18" ht="16" x14ac:dyDescent="0.2">
      <c r="A22" s="68" t="str">
        <f t="shared" si="0"/>
        <v>T18</v>
      </c>
      <c r="B22" s="13">
        <v>23</v>
      </c>
      <c r="C22" s="60" t="s">
        <v>40</v>
      </c>
      <c r="D22" s="60" t="s">
        <v>35</v>
      </c>
      <c r="E22" s="63">
        <v>10</v>
      </c>
      <c r="F22" s="64">
        <v>9</v>
      </c>
      <c r="G22" s="64">
        <v>4</v>
      </c>
      <c r="H22" s="64"/>
      <c r="I22" s="64"/>
      <c r="J22" s="62">
        <f t="shared" si="1"/>
        <v>7.666666666666667</v>
      </c>
      <c r="K22" s="85"/>
      <c r="L22" s="85"/>
      <c r="M22" s="85"/>
      <c r="N22" s="85"/>
      <c r="O22" s="85"/>
      <c r="P22" s="85"/>
      <c r="Q22" s="85"/>
      <c r="R22" s="85"/>
    </row>
    <row r="23" spans="1:18" ht="16" x14ac:dyDescent="0.2">
      <c r="A23" s="68" t="str">
        <f t="shared" si="0"/>
        <v>T18</v>
      </c>
      <c r="B23" s="13">
        <v>23</v>
      </c>
      <c r="C23" s="60" t="s">
        <v>124</v>
      </c>
      <c r="D23" s="60" t="s">
        <v>125</v>
      </c>
      <c r="E23" s="63">
        <v>7</v>
      </c>
      <c r="F23" s="64">
        <v>6</v>
      </c>
      <c r="G23" s="64">
        <v>4</v>
      </c>
      <c r="H23" s="64">
        <v>3</v>
      </c>
      <c r="I23" s="64"/>
      <c r="J23" s="62">
        <f t="shared" si="1"/>
        <v>5</v>
      </c>
      <c r="K23" s="85"/>
      <c r="L23" s="85"/>
      <c r="M23" s="85"/>
      <c r="N23" s="85"/>
      <c r="O23" s="85"/>
      <c r="P23" s="85"/>
      <c r="Q23" s="85"/>
      <c r="R23" s="85"/>
    </row>
    <row r="24" spans="1:18" ht="16" x14ac:dyDescent="0.2">
      <c r="A24" s="68" t="str">
        <f t="shared" si="0"/>
        <v>22</v>
      </c>
      <c r="B24" s="13">
        <v>22</v>
      </c>
      <c r="C24" s="60" t="s">
        <v>77</v>
      </c>
      <c r="D24" s="60" t="s">
        <v>78</v>
      </c>
      <c r="E24" s="63">
        <v>5</v>
      </c>
      <c r="F24" s="64">
        <v>5</v>
      </c>
      <c r="G24" s="64">
        <v>4</v>
      </c>
      <c r="H24" s="64">
        <v>4</v>
      </c>
      <c r="I24" s="64"/>
      <c r="J24" s="62">
        <f t="shared" si="1"/>
        <v>4.5</v>
      </c>
      <c r="K24" s="85"/>
      <c r="L24" s="85"/>
      <c r="M24" s="85"/>
      <c r="N24" s="85"/>
      <c r="O24" s="85"/>
      <c r="P24" s="85"/>
      <c r="Q24" s="85"/>
      <c r="R24" s="85"/>
    </row>
    <row r="25" spans="1:18" ht="16" x14ac:dyDescent="0.2">
      <c r="A25" s="68" t="str">
        <f t="shared" si="0"/>
        <v>T23</v>
      </c>
      <c r="B25" s="13">
        <v>21</v>
      </c>
      <c r="C25" s="60" t="s">
        <v>58</v>
      </c>
      <c r="D25" s="60" t="s">
        <v>8</v>
      </c>
      <c r="E25" s="63">
        <v>11</v>
      </c>
      <c r="F25" s="64">
        <v>10</v>
      </c>
      <c r="G25" s="64"/>
      <c r="H25" s="64"/>
      <c r="I25" s="64"/>
      <c r="J25" s="62">
        <f t="shared" si="1"/>
        <v>10.5</v>
      </c>
      <c r="K25" s="85"/>
      <c r="L25" s="85"/>
      <c r="M25" s="85"/>
      <c r="N25" s="85"/>
      <c r="O25" s="85"/>
      <c r="P25" s="85"/>
      <c r="Q25" s="85"/>
      <c r="R25" s="85"/>
    </row>
    <row r="26" spans="1:18" ht="16" x14ac:dyDescent="0.2">
      <c r="A26" s="68" t="str">
        <f t="shared" si="0"/>
        <v>T23</v>
      </c>
      <c r="B26" s="13">
        <v>21</v>
      </c>
      <c r="C26" s="60" t="s">
        <v>36</v>
      </c>
      <c r="D26" s="60" t="s">
        <v>37</v>
      </c>
      <c r="E26" s="63">
        <v>9</v>
      </c>
      <c r="F26" s="64">
        <v>6</v>
      </c>
      <c r="G26" s="64">
        <v>6</v>
      </c>
      <c r="H26" s="64"/>
      <c r="I26" s="64"/>
      <c r="J26" s="62">
        <f t="shared" si="1"/>
        <v>7</v>
      </c>
      <c r="K26" s="85"/>
      <c r="L26" s="85"/>
      <c r="M26" s="85"/>
      <c r="N26" s="85"/>
      <c r="O26" s="85"/>
      <c r="P26" s="85"/>
      <c r="Q26" s="85"/>
      <c r="R26" s="85"/>
    </row>
    <row r="27" spans="1:18" ht="16" x14ac:dyDescent="0.2">
      <c r="A27" s="68" t="str">
        <f t="shared" si="0"/>
        <v>T23</v>
      </c>
      <c r="B27" s="13">
        <v>21</v>
      </c>
      <c r="C27" s="60" t="s">
        <v>10</v>
      </c>
      <c r="D27" s="60" t="s">
        <v>64</v>
      </c>
      <c r="E27" s="63">
        <v>9</v>
      </c>
      <c r="F27" s="64">
        <v>7</v>
      </c>
      <c r="G27" s="64">
        <v>5</v>
      </c>
      <c r="H27" s="64"/>
      <c r="I27" s="64"/>
      <c r="J27" s="62">
        <f t="shared" si="1"/>
        <v>7</v>
      </c>
      <c r="K27" s="85"/>
      <c r="L27" s="85"/>
      <c r="M27" s="85"/>
      <c r="N27" s="85"/>
      <c r="O27" s="85"/>
      <c r="P27" s="85"/>
      <c r="Q27" s="85"/>
      <c r="R27" s="85"/>
    </row>
    <row r="28" spans="1:18" ht="16" x14ac:dyDescent="0.2">
      <c r="A28" s="68" t="str">
        <f t="shared" si="0"/>
        <v>26</v>
      </c>
      <c r="B28" s="13">
        <v>20</v>
      </c>
      <c r="C28" s="60" t="s">
        <v>27</v>
      </c>
      <c r="D28" s="60" t="s">
        <v>28</v>
      </c>
      <c r="E28" s="63">
        <v>12</v>
      </c>
      <c r="F28" s="64">
        <v>8</v>
      </c>
      <c r="G28" s="64"/>
      <c r="H28" s="64"/>
      <c r="I28" s="64"/>
      <c r="J28" s="62">
        <f t="shared" si="1"/>
        <v>10</v>
      </c>
      <c r="K28" s="85"/>
      <c r="L28" s="85"/>
      <c r="M28" s="85"/>
      <c r="N28" s="85"/>
      <c r="O28" s="85"/>
      <c r="P28" s="85"/>
      <c r="Q28" s="85"/>
      <c r="R28" s="85"/>
    </row>
    <row r="29" spans="1:18" ht="16" x14ac:dyDescent="0.2">
      <c r="A29" s="68" t="str">
        <f t="shared" si="0"/>
        <v>T27</v>
      </c>
      <c r="B29" s="13">
        <v>18</v>
      </c>
      <c r="C29" s="60" t="s">
        <v>143</v>
      </c>
      <c r="D29" s="60" t="s">
        <v>10</v>
      </c>
      <c r="E29" s="63">
        <v>7</v>
      </c>
      <c r="F29" s="64">
        <v>6</v>
      </c>
      <c r="G29" s="64">
        <v>5</v>
      </c>
      <c r="H29" s="64"/>
      <c r="I29" s="64"/>
      <c r="J29" s="62">
        <f t="shared" si="1"/>
        <v>6</v>
      </c>
      <c r="K29" s="85"/>
      <c r="L29" s="85"/>
      <c r="M29" s="85"/>
      <c r="N29" s="85"/>
      <c r="O29" s="85"/>
      <c r="P29" s="85"/>
      <c r="Q29" s="85"/>
      <c r="R29" s="85"/>
    </row>
    <row r="30" spans="1:18" ht="16" x14ac:dyDescent="0.2">
      <c r="A30" s="68" t="str">
        <f t="shared" si="0"/>
        <v>T27</v>
      </c>
      <c r="B30" s="13">
        <v>18</v>
      </c>
      <c r="C30" s="60" t="s">
        <v>100</v>
      </c>
      <c r="D30" s="60" t="s">
        <v>101</v>
      </c>
      <c r="E30" s="63">
        <v>9</v>
      </c>
      <c r="F30" s="64">
        <v>9</v>
      </c>
      <c r="G30" s="64"/>
      <c r="H30" s="64"/>
      <c r="I30" s="64"/>
      <c r="J30" s="62">
        <f t="shared" si="1"/>
        <v>9</v>
      </c>
      <c r="K30" s="85"/>
      <c r="L30" s="85"/>
      <c r="M30" s="85"/>
      <c r="N30" s="85"/>
      <c r="O30" s="85"/>
      <c r="P30" s="85"/>
      <c r="Q30" s="85"/>
      <c r="R30" s="85"/>
    </row>
    <row r="31" spans="1:18" ht="16" customHeight="1" x14ac:dyDescent="0.2">
      <c r="A31" s="68" t="str">
        <f t="shared" si="0"/>
        <v>T27</v>
      </c>
      <c r="B31" s="13">
        <v>18</v>
      </c>
      <c r="C31" s="60" t="s">
        <v>82</v>
      </c>
      <c r="D31" s="60" t="s">
        <v>83</v>
      </c>
      <c r="E31" s="63">
        <v>8</v>
      </c>
      <c r="F31" s="64">
        <v>6</v>
      </c>
      <c r="G31" s="64">
        <v>4</v>
      </c>
      <c r="H31" s="64"/>
      <c r="I31" s="64"/>
      <c r="J31" s="62">
        <f t="shared" si="1"/>
        <v>6</v>
      </c>
      <c r="K31" s="85"/>
      <c r="L31" s="85"/>
      <c r="M31" s="85"/>
      <c r="N31" s="85"/>
      <c r="O31" s="85"/>
      <c r="P31" s="85"/>
      <c r="Q31" s="85"/>
      <c r="R31" s="85"/>
    </row>
    <row r="32" spans="1:18" ht="16" customHeight="1" x14ac:dyDescent="0.2">
      <c r="A32" s="68" t="str">
        <f t="shared" si="0"/>
        <v>T30</v>
      </c>
      <c r="B32" s="13">
        <v>17</v>
      </c>
      <c r="C32" s="60" t="s">
        <v>34</v>
      </c>
      <c r="D32" s="60" t="s">
        <v>35</v>
      </c>
      <c r="E32" s="63">
        <v>10</v>
      </c>
      <c r="F32" s="64">
        <v>7</v>
      </c>
      <c r="G32" s="64"/>
      <c r="H32" s="64"/>
      <c r="I32" s="64"/>
      <c r="J32" s="62">
        <f t="shared" si="1"/>
        <v>8.5</v>
      </c>
      <c r="K32" s="85"/>
      <c r="L32" s="85"/>
      <c r="M32" s="85"/>
      <c r="N32" s="85"/>
      <c r="O32" s="85"/>
      <c r="P32" s="85"/>
      <c r="Q32" s="85"/>
      <c r="R32" s="85"/>
    </row>
    <row r="33" spans="1:18" ht="16" customHeight="1" x14ac:dyDescent="0.2">
      <c r="A33" s="68" t="str">
        <f t="shared" si="0"/>
        <v>T30</v>
      </c>
      <c r="B33" s="13">
        <v>17</v>
      </c>
      <c r="C33" s="60" t="s">
        <v>104</v>
      </c>
      <c r="D33" s="60" t="s">
        <v>105</v>
      </c>
      <c r="E33" s="63">
        <v>8</v>
      </c>
      <c r="F33" s="64">
        <v>6</v>
      </c>
      <c r="G33" s="64">
        <v>3</v>
      </c>
      <c r="H33" s="64"/>
      <c r="I33" s="64"/>
      <c r="J33" s="62">
        <f t="shared" si="1"/>
        <v>5.666666666666667</v>
      </c>
      <c r="K33" s="85"/>
      <c r="L33" s="85"/>
      <c r="M33" s="85"/>
      <c r="N33" s="85"/>
      <c r="O33" s="85"/>
      <c r="P33" s="85"/>
      <c r="Q33" s="85"/>
      <c r="R33" s="85"/>
    </row>
    <row r="34" spans="1:18" ht="16" customHeight="1" x14ac:dyDescent="0.2">
      <c r="A34" s="68" t="str">
        <f t="shared" si="0"/>
        <v>32</v>
      </c>
      <c r="B34" s="13">
        <v>16</v>
      </c>
      <c r="C34" s="60" t="s">
        <v>52</v>
      </c>
      <c r="D34" s="60" t="s">
        <v>53</v>
      </c>
      <c r="E34" s="63">
        <v>11</v>
      </c>
      <c r="F34" s="64">
        <v>5</v>
      </c>
      <c r="G34" s="64"/>
      <c r="H34" s="64"/>
      <c r="I34" s="64"/>
      <c r="J34" s="62">
        <f t="shared" si="1"/>
        <v>8</v>
      </c>
      <c r="K34" s="85"/>
      <c r="L34" s="85"/>
      <c r="M34" s="85"/>
      <c r="N34" s="85"/>
      <c r="O34" s="85"/>
      <c r="P34" s="85"/>
      <c r="Q34" s="85"/>
      <c r="R34" s="85"/>
    </row>
    <row r="35" spans="1:18" ht="16" customHeight="1" x14ac:dyDescent="0.2">
      <c r="A35" s="68" t="str">
        <f t="shared" ref="A35:A55" si="2">IF(COUNTIF($B$3:$B$65,B35)&gt;1,"T","") &amp; RANK(B35,$B$3:$B$65,0)</f>
        <v>T33</v>
      </c>
      <c r="B35" s="13">
        <v>15</v>
      </c>
      <c r="C35" s="60" t="s">
        <v>140</v>
      </c>
      <c r="D35" s="60" t="s">
        <v>43</v>
      </c>
      <c r="E35" s="63">
        <v>9</v>
      </c>
      <c r="F35" s="64">
        <v>6</v>
      </c>
      <c r="G35" s="64"/>
      <c r="H35" s="64"/>
      <c r="I35" s="64"/>
      <c r="J35" s="62">
        <f t="shared" si="1"/>
        <v>7.5</v>
      </c>
      <c r="K35" s="85"/>
      <c r="L35" s="85"/>
      <c r="M35" s="85"/>
      <c r="N35" s="85"/>
      <c r="O35" s="85"/>
      <c r="P35" s="85"/>
      <c r="Q35" s="85"/>
      <c r="R35" s="85"/>
    </row>
    <row r="36" spans="1:18" ht="16" customHeight="1" x14ac:dyDescent="0.2">
      <c r="A36" s="68" t="str">
        <f t="shared" si="2"/>
        <v>T33</v>
      </c>
      <c r="B36" s="13">
        <v>15</v>
      </c>
      <c r="C36" s="60" t="s">
        <v>108</v>
      </c>
      <c r="D36" s="60" t="s">
        <v>109</v>
      </c>
      <c r="E36" s="63">
        <v>15</v>
      </c>
      <c r="F36" s="64"/>
      <c r="G36" s="64"/>
      <c r="H36" s="64"/>
      <c r="I36" s="64"/>
      <c r="J36" s="62">
        <f t="shared" si="1"/>
        <v>15</v>
      </c>
      <c r="K36" s="85"/>
      <c r="L36" s="85"/>
      <c r="M36" s="85"/>
      <c r="N36" s="85"/>
      <c r="O36" s="85"/>
      <c r="P36" s="85"/>
      <c r="Q36" s="85"/>
      <c r="R36" s="85"/>
    </row>
    <row r="37" spans="1:18" ht="16" customHeight="1" x14ac:dyDescent="0.2">
      <c r="A37" s="68" t="str">
        <f t="shared" si="2"/>
        <v>T33</v>
      </c>
      <c r="B37" s="13">
        <v>15</v>
      </c>
      <c r="C37" s="4" t="s">
        <v>79</v>
      </c>
      <c r="D37" s="4" t="s">
        <v>56</v>
      </c>
      <c r="E37" s="61">
        <v>8</v>
      </c>
      <c r="F37" s="61">
        <v>7</v>
      </c>
      <c r="G37" s="61"/>
      <c r="H37" s="61"/>
      <c r="I37" s="61"/>
      <c r="J37" s="62">
        <f t="shared" si="1"/>
        <v>7.5</v>
      </c>
      <c r="K37" s="85"/>
      <c r="L37" s="85"/>
      <c r="M37" s="85"/>
      <c r="N37" s="85"/>
      <c r="O37" s="85"/>
      <c r="P37" s="85"/>
      <c r="Q37" s="85"/>
      <c r="R37" s="85"/>
    </row>
    <row r="38" spans="1:18" ht="16" customHeight="1" x14ac:dyDescent="0.2">
      <c r="A38" s="68" t="str">
        <f t="shared" si="2"/>
        <v>36</v>
      </c>
      <c r="B38" s="13">
        <v>14</v>
      </c>
      <c r="C38" s="60" t="s">
        <v>122</v>
      </c>
      <c r="D38" s="60" t="s">
        <v>123</v>
      </c>
      <c r="E38" s="63">
        <v>8</v>
      </c>
      <c r="F38" s="64">
        <v>6</v>
      </c>
      <c r="G38" s="64"/>
      <c r="H38" s="64"/>
      <c r="I38" s="64"/>
      <c r="J38" s="62">
        <f t="shared" ref="J38:J55" si="3">AVERAGE(E38:I38)</f>
        <v>7</v>
      </c>
      <c r="K38" s="85"/>
      <c r="L38" s="85"/>
      <c r="M38" s="85"/>
      <c r="N38" s="85"/>
      <c r="O38" s="85"/>
      <c r="P38" s="85"/>
      <c r="Q38" s="85"/>
      <c r="R38" s="85"/>
    </row>
    <row r="39" spans="1:18" ht="16" customHeight="1" x14ac:dyDescent="0.2">
      <c r="A39" s="68" t="str">
        <f t="shared" si="2"/>
        <v>T37</v>
      </c>
      <c r="B39" s="13">
        <v>13</v>
      </c>
      <c r="C39" s="60" t="s">
        <v>42</v>
      </c>
      <c r="D39" s="60" t="s">
        <v>43</v>
      </c>
      <c r="E39" s="63">
        <v>13</v>
      </c>
      <c r="F39" s="64"/>
      <c r="G39" s="64"/>
      <c r="H39" s="64"/>
      <c r="I39" s="64"/>
      <c r="J39" s="62">
        <f t="shared" si="3"/>
        <v>13</v>
      </c>
      <c r="K39" s="85"/>
      <c r="L39" s="85"/>
      <c r="M39" s="85"/>
      <c r="N39" s="85"/>
      <c r="O39" s="85"/>
      <c r="P39" s="85"/>
      <c r="Q39" s="85"/>
      <c r="R39" s="85"/>
    </row>
    <row r="40" spans="1:18" ht="16" customHeight="1" x14ac:dyDescent="0.2">
      <c r="A40" s="68" t="str">
        <f t="shared" si="2"/>
        <v>T37</v>
      </c>
      <c r="B40" s="13">
        <v>13</v>
      </c>
      <c r="C40" s="4" t="s">
        <v>126</v>
      </c>
      <c r="D40" s="4" t="s">
        <v>127</v>
      </c>
      <c r="E40" s="64">
        <v>8</v>
      </c>
      <c r="F40" s="64">
        <v>5</v>
      </c>
      <c r="G40" s="64"/>
      <c r="H40" s="64"/>
      <c r="I40" s="64"/>
      <c r="J40" s="62">
        <f t="shared" si="3"/>
        <v>6.5</v>
      </c>
      <c r="K40" s="85"/>
      <c r="L40" s="85"/>
      <c r="M40" s="85"/>
      <c r="N40" s="85"/>
      <c r="O40" s="85"/>
      <c r="P40" s="85"/>
      <c r="Q40" s="85"/>
      <c r="R40" s="85"/>
    </row>
    <row r="41" spans="1:18" ht="16" customHeight="1" x14ac:dyDescent="0.2">
      <c r="A41" s="68" t="str">
        <f t="shared" si="2"/>
        <v>39</v>
      </c>
      <c r="B41" s="13">
        <v>12</v>
      </c>
      <c r="C41" s="4" t="s">
        <v>131</v>
      </c>
      <c r="D41" s="4" t="s">
        <v>132</v>
      </c>
      <c r="E41" s="64">
        <v>7</v>
      </c>
      <c r="F41" s="64">
        <v>5</v>
      </c>
      <c r="G41" s="64"/>
      <c r="H41" s="64"/>
      <c r="I41" s="64"/>
      <c r="J41" s="62">
        <f t="shared" si="3"/>
        <v>6</v>
      </c>
      <c r="K41" s="85"/>
      <c r="L41" s="85"/>
      <c r="M41" s="85"/>
      <c r="N41" s="85"/>
      <c r="O41" s="85"/>
      <c r="P41" s="85"/>
      <c r="Q41" s="85"/>
      <c r="R41" s="85"/>
    </row>
    <row r="42" spans="1:18" ht="16" customHeight="1" x14ac:dyDescent="0.2">
      <c r="A42" s="68" t="str">
        <f t="shared" si="2"/>
        <v>40</v>
      </c>
      <c r="B42" s="13">
        <v>11</v>
      </c>
      <c r="C42" s="4" t="s">
        <v>91</v>
      </c>
      <c r="D42" s="4" t="s">
        <v>35</v>
      </c>
      <c r="E42" s="64">
        <v>5</v>
      </c>
      <c r="F42" s="64">
        <v>3</v>
      </c>
      <c r="G42" s="64">
        <v>3</v>
      </c>
      <c r="H42" s="64"/>
      <c r="I42" s="64"/>
      <c r="J42" s="62">
        <f t="shared" si="3"/>
        <v>3.6666666666666665</v>
      </c>
      <c r="K42" s="85"/>
      <c r="L42" s="85"/>
      <c r="M42" s="85"/>
      <c r="N42" s="85"/>
      <c r="O42" s="85"/>
      <c r="P42" s="85"/>
      <c r="Q42" s="85"/>
      <c r="R42" s="85"/>
    </row>
    <row r="43" spans="1:18" ht="16" customHeight="1" x14ac:dyDescent="0.2">
      <c r="A43" s="68" t="str">
        <f t="shared" si="2"/>
        <v>T41</v>
      </c>
      <c r="B43" s="13">
        <v>9</v>
      </c>
      <c r="C43" s="4" t="s">
        <v>6</v>
      </c>
      <c r="D43" s="4" t="s">
        <v>46</v>
      </c>
      <c r="E43" s="64">
        <v>5</v>
      </c>
      <c r="F43" s="64">
        <v>4</v>
      </c>
      <c r="G43" s="64"/>
      <c r="H43" s="64"/>
      <c r="I43" s="64"/>
      <c r="J43" s="62">
        <f t="shared" si="3"/>
        <v>4.5</v>
      </c>
      <c r="K43" s="85"/>
      <c r="L43" s="85"/>
      <c r="M43" s="85"/>
      <c r="N43" s="85"/>
      <c r="O43" s="85"/>
      <c r="P43" s="85"/>
      <c r="Q43" s="85"/>
      <c r="R43" s="85"/>
    </row>
    <row r="44" spans="1:18" ht="16" customHeight="1" x14ac:dyDescent="0.2">
      <c r="A44" s="68" t="str">
        <f t="shared" si="2"/>
        <v>T41</v>
      </c>
      <c r="B44" s="13">
        <v>9</v>
      </c>
      <c r="C44" s="4" t="s">
        <v>25</v>
      </c>
      <c r="D44" s="4" t="s">
        <v>26</v>
      </c>
      <c r="E44" s="64">
        <v>9</v>
      </c>
      <c r="F44" s="64"/>
      <c r="G44" s="64"/>
      <c r="H44" s="64"/>
      <c r="I44" s="64"/>
      <c r="J44" s="62">
        <f t="shared" si="3"/>
        <v>9</v>
      </c>
      <c r="K44" s="85"/>
      <c r="L44" s="85"/>
      <c r="M44" s="85"/>
      <c r="N44" s="85"/>
      <c r="O44" s="85"/>
      <c r="P44" s="85"/>
      <c r="Q44" s="85"/>
      <c r="R44" s="85"/>
    </row>
    <row r="45" spans="1:18" ht="16" customHeight="1" x14ac:dyDescent="0.2">
      <c r="A45" s="68" t="str">
        <f t="shared" si="2"/>
        <v>T41</v>
      </c>
      <c r="B45" s="13">
        <v>9</v>
      </c>
      <c r="C45" s="4" t="s">
        <v>21</v>
      </c>
      <c r="D45" s="4" t="s">
        <v>5</v>
      </c>
      <c r="E45" s="64">
        <v>3</v>
      </c>
      <c r="F45" s="64">
        <v>3</v>
      </c>
      <c r="G45" s="64">
        <v>3</v>
      </c>
      <c r="H45" s="64"/>
      <c r="I45" s="64"/>
      <c r="J45" s="62">
        <f t="shared" si="3"/>
        <v>3</v>
      </c>
      <c r="K45" s="85"/>
      <c r="L45" s="85"/>
      <c r="M45" s="85"/>
      <c r="N45" s="85"/>
      <c r="O45" s="85"/>
      <c r="P45" s="85"/>
      <c r="Q45" s="85"/>
      <c r="R45" s="85"/>
    </row>
    <row r="46" spans="1:18" ht="16" customHeight="1" x14ac:dyDescent="0.2">
      <c r="A46" s="68" t="str">
        <f t="shared" si="2"/>
        <v>T44</v>
      </c>
      <c r="B46" s="13">
        <v>8</v>
      </c>
      <c r="C46" s="4" t="s">
        <v>57</v>
      </c>
      <c r="D46" s="4" t="s">
        <v>24</v>
      </c>
      <c r="E46" s="64">
        <v>8</v>
      </c>
      <c r="F46" s="64"/>
      <c r="G46" s="64"/>
      <c r="H46" s="64"/>
      <c r="I46" s="64"/>
      <c r="J46" s="62">
        <f t="shared" si="3"/>
        <v>8</v>
      </c>
      <c r="K46" s="85"/>
      <c r="L46" s="85"/>
      <c r="M46" s="85"/>
      <c r="N46" s="85"/>
      <c r="O46" s="85"/>
      <c r="P46" s="85"/>
      <c r="Q46" s="85"/>
      <c r="R46" s="85"/>
    </row>
    <row r="47" spans="1:18" ht="16" customHeight="1" x14ac:dyDescent="0.2">
      <c r="A47" s="68" t="str">
        <f t="shared" si="2"/>
        <v>T44</v>
      </c>
      <c r="B47" s="13">
        <v>8</v>
      </c>
      <c r="C47" s="4" t="s">
        <v>0</v>
      </c>
      <c r="D47" s="4" t="s">
        <v>1</v>
      </c>
      <c r="E47" s="61">
        <v>8</v>
      </c>
      <c r="F47" s="61"/>
      <c r="G47" s="61"/>
      <c r="H47" s="61"/>
      <c r="I47" s="61"/>
      <c r="J47" s="62">
        <f t="shared" si="3"/>
        <v>8</v>
      </c>
      <c r="K47" s="85"/>
      <c r="L47" s="85"/>
      <c r="M47" s="85"/>
      <c r="N47" s="85"/>
      <c r="O47" s="85"/>
      <c r="P47" s="85"/>
      <c r="Q47" s="85"/>
      <c r="R47" s="85"/>
    </row>
    <row r="48" spans="1:18" ht="16" customHeight="1" x14ac:dyDescent="0.2">
      <c r="A48" s="68" t="str">
        <f t="shared" si="2"/>
        <v>T46</v>
      </c>
      <c r="B48" s="13">
        <v>7</v>
      </c>
      <c r="C48" s="4" t="s">
        <v>118</v>
      </c>
      <c r="D48" s="4" t="s">
        <v>119</v>
      </c>
      <c r="E48" s="61">
        <v>5</v>
      </c>
      <c r="F48" s="61">
        <v>2</v>
      </c>
      <c r="G48" s="61"/>
      <c r="H48" s="61"/>
      <c r="I48" s="61"/>
      <c r="J48" s="62">
        <f t="shared" si="3"/>
        <v>3.5</v>
      </c>
      <c r="K48" s="85"/>
      <c r="L48" s="85"/>
      <c r="M48" s="85"/>
      <c r="N48" s="85"/>
      <c r="O48" s="85"/>
      <c r="P48" s="85"/>
      <c r="Q48" s="85"/>
      <c r="R48" s="85"/>
    </row>
    <row r="49" spans="1:18" ht="16" customHeight="1" x14ac:dyDescent="0.2">
      <c r="A49" s="68" t="str">
        <f t="shared" si="2"/>
        <v>T46</v>
      </c>
      <c r="B49" s="13">
        <v>7</v>
      </c>
      <c r="C49" s="4" t="s">
        <v>31</v>
      </c>
      <c r="D49" s="4" t="s">
        <v>32</v>
      </c>
      <c r="E49" s="61">
        <v>4</v>
      </c>
      <c r="F49" s="61">
        <v>3</v>
      </c>
      <c r="G49" s="61"/>
      <c r="H49" s="61"/>
      <c r="I49" s="61"/>
      <c r="J49" s="62">
        <f t="shared" si="3"/>
        <v>3.5</v>
      </c>
      <c r="K49" s="85"/>
      <c r="L49" s="85"/>
      <c r="M49" s="85"/>
      <c r="N49" s="85"/>
      <c r="O49" s="85"/>
      <c r="P49" s="85"/>
      <c r="Q49" s="85"/>
      <c r="R49" s="85"/>
    </row>
    <row r="50" spans="1:18" ht="16" customHeight="1" x14ac:dyDescent="0.2">
      <c r="A50" s="68" t="str">
        <f t="shared" si="2"/>
        <v>T48</v>
      </c>
      <c r="B50" s="13">
        <v>6</v>
      </c>
      <c r="C50" s="4" t="s">
        <v>139</v>
      </c>
      <c r="D50" s="4" t="s">
        <v>7</v>
      </c>
      <c r="E50" s="61">
        <v>6</v>
      </c>
      <c r="F50" s="61"/>
      <c r="G50" s="61"/>
      <c r="H50" s="61"/>
      <c r="I50" s="61"/>
      <c r="J50" s="62">
        <f t="shared" si="3"/>
        <v>6</v>
      </c>
      <c r="K50" s="85"/>
      <c r="L50" s="85"/>
      <c r="M50" s="85"/>
      <c r="N50" s="85"/>
      <c r="O50" s="85"/>
      <c r="P50" s="85"/>
      <c r="Q50" s="85"/>
      <c r="R50" s="85"/>
    </row>
    <row r="51" spans="1:18" ht="16" customHeight="1" x14ac:dyDescent="0.2">
      <c r="A51" s="68" t="str">
        <f t="shared" si="2"/>
        <v>T48</v>
      </c>
      <c r="B51" s="13">
        <v>6</v>
      </c>
      <c r="C51" s="4" t="s">
        <v>72</v>
      </c>
      <c r="D51" s="4" t="s">
        <v>73</v>
      </c>
      <c r="E51" s="61">
        <v>6</v>
      </c>
      <c r="F51" s="61"/>
      <c r="G51" s="61"/>
      <c r="H51" s="61"/>
      <c r="I51" s="61"/>
      <c r="J51" s="62">
        <f t="shared" si="3"/>
        <v>6</v>
      </c>
      <c r="K51" s="85"/>
      <c r="L51" s="85"/>
      <c r="M51" s="85"/>
      <c r="N51" s="85"/>
      <c r="O51" s="85"/>
      <c r="P51" s="85"/>
      <c r="Q51" s="85"/>
      <c r="R51" s="85"/>
    </row>
    <row r="52" spans="1:18" ht="16" customHeight="1" x14ac:dyDescent="0.2">
      <c r="A52" s="68" t="str">
        <f t="shared" si="2"/>
        <v>T48</v>
      </c>
      <c r="B52" s="13">
        <v>6</v>
      </c>
      <c r="C52" s="4" t="s">
        <v>116</v>
      </c>
      <c r="D52" s="4" t="s">
        <v>117</v>
      </c>
      <c r="E52" s="61">
        <v>6</v>
      </c>
      <c r="F52" s="61"/>
      <c r="G52" s="61"/>
      <c r="H52" s="61"/>
      <c r="I52" s="61"/>
      <c r="J52" s="62">
        <f t="shared" si="3"/>
        <v>6</v>
      </c>
      <c r="K52" s="85"/>
      <c r="L52" s="85"/>
      <c r="M52" s="85"/>
      <c r="N52" s="85"/>
      <c r="O52" s="85"/>
      <c r="P52" s="85"/>
      <c r="Q52" s="85"/>
      <c r="R52" s="85"/>
    </row>
    <row r="53" spans="1:18" ht="16" customHeight="1" x14ac:dyDescent="0.2">
      <c r="A53" s="68" t="str">
        <f t="shared" si="2"/>
        <v>T48</v>
      </c>
      <c r="B53" s="13">
        <v>6</v>
      </c>
      <c r="C53" s="4" t="s">
        <v>41</v>
      </c>
      <c r="D53" s="4" t="s">
        <v>66</v>
      </c>
      <c r="E53" s="61">
        <v>5</v>
      </c>
      <c r="F53" s="61">
        <v>1</v>
      </c>
      <c r="G53" s="61"/>
      <c r="H53" s="61"/>
      <c r="I53" s="61"/>
      <c r="J53" s="62">
        <f t="shared" si="3"/>
        <v>3</v>
      </c>
      <c r="K53" s="85"/>
      <c r="L53" s="85"/>
      <c r="M53" s="85"/>
      <c r="N53" s="85"/>
      <c r="O53" s="85"/>
      <c r="P53" s="85"/>
      <c r="Q53" s="85"/>
      <c r="R53" s="85"/>
    </row>
    <row r="54" spans="1:18" ht="16" customHeight="1" x14ac:dyDescent="0.2">
      <c r="A54" s="68" t="str">
        <f t="shared" si="2"/>
        <v>T52</v>
      </c>
      <c r="B54" s="13">
        <v>5</v>
      </c>
      <c r="C54" s="4" t="s">
        <v>48</v>
      </c>
      <c r="D54" s="4" t="s">
        <v>49</v>
      </c>
      <c r="E54" s="61">
        <v>5</v>
      </c>
      <c r="F54" s="61"/>
      <c r="G54" s="61"/>
      <c r="H54" s="61"/>
      <c r="I54" s="61"/>
      <c r="J54" s="62">
        <f t="shared" si="3"/>
        <v>5</v>
      </c>
      <c r="K54" s="85"/>
      <c r="L54" s="85"/>
      <c r="M54" s="85"/>
      <c r="N54" s="85"/>
      <c r="O54" s="85"/>
      <c r="P54" s="85"/>
      <c r="Q54" s="85"/>
      <c r="R54" s="85"/>
    </row>
    <row r="55" spans="1:18" ht="16" customHeight="1" x14ac:dyDescent="0.2">
      <c r="A55" s="68" t="str">
        <f t="shared" si="2"/>
        <v>T52</v>
      </c>
      <c r="B55" s="13">
        <v>5</v>
      </c>
      <c r="C55" s="4" t="s">
        <v>13</v>
      </c>
      <c r="D55" s="4" t="s">
        <v>14</v>
      </c>
      <c r="E55" s="61">
        <v>5</v>
      </c>
      <c r="F55" s="61"/>
      <c r="G55" s="61"/>
      <c r="H55" s="61"/>
      <c r="I55" s="61"/>
      <c r="J55" s="62">
        <f t="shared" si="3"/>
        <v>5</v>
      </c>
      <c r="K55" s="85"/>
      <c r="L55" s="85"/>
      <c r="M55" s="85"/>
      <c r="N55" s="85"/>
      <c r="O55" s="85"/>
      <c r="P55" s="85"/>
      <c r="Q55" s="85"/>
      <c r="R55" s="85"/>
    </row>
    <row r="56" spans="1:18" ht="16" hidden="1" x14ac:dyDescent="0.2">
      <c r="A56" s="68" t="str">
        <f t="shared" ref="A56:A65" si="4">IF(COUNTIF($B$3:$B$65,B56)&gt;1,"T","") &amp; RANK(B56,$B$3:$B$65,0)</f>
        <v>54</v>
      </c>
      <c r="B56" s="13">
        <v>4</v>
      </c>
      <c r="C56" s="4" t="s">
        <v>50</v>
      </c>
      <c r="D56" s="4" t="s">
        <v>32</v>
      </c>
      <c r="E56" s="61">
        <v>4</v>
      </c>
      <c r="F56" s="61"/>
      <c r="G56" s="61"/>
      <c r="H56" s="61"/>
      <c r="I56" s="61"/>
      <c r="J56" s="62">
        <f t="shared" ref="J56:J65" si="5">AVERAGE(E56:I56)</f>
        <v>4</v>
      </c>
      <c r="K56" s="85"/>
      <c r="L56" s="85"/>
      <c r="M56" s="85"/>
      <c r="N56" s="85"/>
      <c r="O56" s="85"/>
      <c r="P56" s="85"/>
      <c r="Q56" s="85"/>
      <c r="R56" s="85"/>
    </row>
    <row r="57" spans="1:18" ht="16" hidden="1" x14ac:dyDescent="0.2">
      <c r="A57" s="68" t="str">
        <f t="shared" si="4"/>
        <v>55</v>
      </c>
      <c r="B57" s="13">
        <v>3</v>
      </c>
      <c r="C57" s="4" t="s">
        <v>22</v>
      </c>
      <c r="D57" s="4" t="s">
        <v>23</v>
      </c>
      <c r="E57" s="61">
        <v>3</v>
      </c>
      <c r="F57" s="61"/>
      <c r="G57" s="61"/>
      <c r="H57" s="61"/>
      <c r="I57" s="61"/>
      <c r="J57" s="62">
        <f t="shared" si="5"/>
        <v>3</v>
      </c>
      <c r="K57" s="85"/>
      <c r="L57" s="85"/>
      <c r="M57" s="85"/>
      <c r="N57" s="85"/>
      <c r="O57" s="85"/>
      <c r="P57" s="85"/>
      <c r="Q57" s="85"/>
      <c r="R57" s="85"/>
    </row>
    <row r="58" spans="1:18" ht="16" hidden="1" x14ac:dyDescent="0.2">
      <c r="A58" s="68" t="str">
        <f t="shared" si="4"/>
        <v>56</v>
      </c>
      <c r="B58" s="13">
        <v>2</v>
      </c>
      <c r="C58" s="4" t="s">
        <v>102</v>
      </c>
      <c r="D58" s="4" t="s">
        <v>103</v>
      </c>
      <c r="E58" s="61">
        <v>2</v>
      </c>
      <c r="F58" s="61"/>
      <c r="G58" s="61"/>
      <c r="H58" s="61"/>
      <c r="I58" s="61"/>
      <c r="J58" s="62">
        <f t="shared" si="5"/>
        <v>2</v>
      </c>
      <c r="K58" s="85"/>
      <c r="L58" s="85"/>
      <c r="M58" s="85"/>
      <c r="N58" s="85"/>
      <c r="O58" s="85"/>
      <c r="P58" s="85"/>
      <c r="Q58" s="85"/>
      <c r="R58" s="85"/>
    </row>
    <row r="59" spans="1:18" ht="16" hidden="1" x14ac:dyDescent="0.2">
      <c r="A59" s="59" t="str">
        <f t="shared" si="4"/>
        <v>57</v>
      </c>
      <c r="B59" s="13">
        <v>1</v>
      </c>
      <c r="C59" s="4" t="s">
        <v>96</v>
      </c>
      <c r="D59" s="4" t="s">
        <v>97</v>
      </c>
      <c r="E59" s="61">
        <v>1</v>
      </c>
      <c r="F59" s="61"/>
      <c r="G59" s="61"/>
      <c r="H59" s="61"/>
      <c r="I59" s="61"/>
      <c r="J59" s="62">
        <f t="shared" si="5"/>
        <v>1</v>
      </c>
    </row>
    <row r="60" spans="1:18" ht="16" hidden="1" x14ac:dyDescent="0.2">
      <c r="A60" s="59" t="e">
        <f t="shared" si="4"/>
        <v>#N/A</v>
      </c>
      <c r="B60" s="13"/>
      <c r="C60" s="4"/>
      <c r="D60" s="4"/>
      <c r="E60" s="61"/>
      <c r="F60" s="61"/>
      <c r="G60" s="61"/>
      <c r="H60" s="61"/>
      <c r="I60" s="61"/>
      <c r="J60" s="62" t="e">
        <f t="shared" si="5"/>
        <v>#DIV/0!</v>
      </c>
    </row>
    <row r="61" spans="1:18" ht="16" hidden="1" x14ac:dyDescent="0.2">
      <c r="A61" s="59" t="e">
        <f t="shared" si="4"/>
        <v>#N/A</v>
      </c>
      <c r="B61" s="13"/>
      <c r="C61" s="4"/>
      <c r="D61" s="4"/>
      <c r="E61" s="61"/>
      <c r="F61" s="61"/>
      <c r="G61" s="61"/>
      <c r="H61" s="61"/>
      <c r="I61" s="61"/>
      <c r="J61" s="62" t="e">
        <f t="shared" si="5"/>
        <v>#DIV/0!</v>
      </c>
    </row>
    <row r="62" spans="1:18" ht="16" hidden="1" x14ac:dyDescent="0.2">
      <c r="A62" s="59" t="e">
        <f t="shared" si="4"/>
        <v>#N/A</v>
      </c>
      <c r="B62" s="13"/>
      <c r="C62" s="4"/>
      <c r="D62" s="4"/>
      <c r="E62" s="61"/>
      <c r="F62" s="61"/>
      <c r="G62" s="61"/>
      <c r="H62" s="61"/>
      <c r="I62" s="61"/>
      <c r="J62" s="62" t="e">
        <f t="shared" si="5"/>
        <v>#DIV/0!</v>
      </c>
    </row>
    <row r="63" spans="1:18" ht="16" hidden="1" x14ac:dyDescent="0.2">
      <c r="A63" s="59" t="e">
        <f t="shared" si="4"/>
        <v>#N/A</v>
      </c>
      <c r="B63" s="13"/>
      <c r="C63" s="4"/>
      <c r="D63" s="4"/>
      <c r="E63" s="61"/>
      <c r="F63" s="61"/>
      <c r="G63" s="61"/>
      <c r="H63" s="61"/>
      <c r="I63" s="61"/>
      <c r="J63" s="62" t="e">
        <f t="shared" si="5"/>
        <v>#DIV/0!</v>
      </c>
    </row>
    <row r="64" spans="1:18" ht="16" hidden="1" x14ac:dyDescent="0.2">
      <c r="A64" s="59" t="e">
        <f t="shared" si="4"/>
        <v>#N/A</v>
      </c>
      <c r="B64" s="13"/>
      <c r="C64" s="4"/>
      <c r="D64" s="4"/>
      <c r="E64" s="61"/>
      <c r="F64" s="61"/>
      <c r="G64" s="61"/>
      <c r="H64" s="61"/>
      <c r="I64" s="61"/>
      <c r="J64" s="62" t="e">
        <f t="shared" si="5"/>
        <v>#DIV/0!</v>
      </c>
    </row>
    <row r="65" spans="1:10" ht="16" hidden="1" x14ac:dyDescent="0.2">
      <c r="A65" s="59" t="e">
        <f t="shared" si="4"/>
        <v>#N/A</v>
      </c>
      <c r="B65" s="13"/>
      <c r="C65" s="4"/>
      <c r="D65" s="4"/>
      <c r="E65" s="61"/>
      <c r="F65" s="61"/>
      <c r="G65" s="61"/>
      <c r="H65" s="61"/>
      <c r="I65" s="61"/>
      <c r="J65" s="62" t="e">
        <f t="shared" si="5"/>
        <v>#DIV/0!</v>
      </c>
    </row>
  </sheetData>
  <sortState xmlns:xlrd2="http://schemas.microsoft.com/office/spreadsheetml/2017/richdata2" ref="A3:J55">
    <sortCondition descending="1" ref="B3:B55"/>
  </sortState>
  <mergeCells count="3">
    <mergeCell ref="A1:R1"/>
    <mergeCell ref="K2:R11"/>
    <mergeCell ref="K12:R58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5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Microsoft Office User</cp:lastModifiedBy>
  <cp:lastPrinted>2021-07-07T07:44:35Z</cp:lastPrinted>
  <dcterms:created xsi:type="dcterms:W3CDTF">2009-05-14T08:31:05Z</dcterms:created>
  <dcterms:modified xsi:type="dcterms:W3CDTF">2022-06-27T12:24:25Z</dcterms:modified>
</cp:coreProperties>
</file>