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1/"/>
    </mc:Choice>
  </mc:AlternateContent>
  <xr:revisionPtr revIDLastSave="0" documentId="13_ncr:1_{76141F34-9F88-8E41-A77E-10A83E3BA11C}" xr6:coauthVersionLast="47" xr6:coauthVersionMax="47" xr10:uidLastSave="{00000000-0000-0000-0000-000000000000}"/>
  <bookViews>
    <workbookView xWindow="4120" yWindow="500" windowWidth="24380" windowHeight="21400" activeTab="3" xr2:uid="{00000000-000D-0000-FFFF-FFFF00000000}"/>
  </bookViews>
  <sheets>
    <sheet name="Results Round 4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Handicaps'!$E$2:$G$73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8" l="1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C58" i="6"/>
  <c r="K58" i="6"/>
  <c r="C8" i="6"/>
  <c r="C47" i="6"/>
  <c r="C23" i="6"/>
  <c r="C50" i="6"/>
  <c r="C20" i="6"/>
  <c r="C15" i="6"/>
  <c r="C41" i="6"/>
  <c r="C14" i="6"/>
  <c r="C17" i="6"/>
  <c r="C3" i="6"/>
  <c r="C31" i="6"/>
  <c r="C7" i="6"/>
  <c r="C11" i="6"/>
  <c r="C10" i="6"/>
  <c r="C13" i="6"/>
  <c r="C18" i="6"/>
  <c r="C24" i="6"/>
  <c r="C22" i="6"/>
  <c r="C4" i="6"/>
  <c r="C6" i="6"/>
  <c r="C12" i="6"/>
  <c r="C38" i="6"/>
  <c r="C53" i="6"/>
  <c r="C29" i="6"/>
  <c r="C48" i="6"/>
  <c r="C9" i="6"/>
  <c r="C39" i="6"/>
  <c r="C45" i="6"/>
  <c r="C5" i="6"/>
  <c r="C27" i="6"/>
  <c r="C42" i="6"/>
  <c r="C35" i="6"/>
  <c r="C16" i="6"/>
  <c r="C55" i="6"/>
  <c r="C25" i="6"/>
  <c r="C32" i="6"/>
  <c r="C56" i="6"/>
  <c r="C34" i="6"/>
  <c r="C28" i="6"/>
  <c r="C46" i="6"/>
  <c r="C19" i="6"/>
  <c r="C43" i="6"/>
  <c r="C49" i="6"/>
  <c r="C37" i="6"/>
  <c r="C26" i="6"/>
  <c r="C30" i="6"/>
  <c r="C33" i="6"/>
  <c r="C40" i="6"/>
  <c r="C36" i="6"/>
  <c r="C54" i="6"/>
  <c r="C44" i="6"/>
  <c r="C51" i="6"/>
  <c r="C52" i="6"/>
  <c r="C57" i="6"/>
  <c r="C59" i="6"/>
  <c r="C21" i="6"/>
  <c r="J59" i="8"/>
  <c r="K57" i="6"/>
  <c r="K59" i="6"/>
  <c r="B47" i="6" l="1"/>
  <c r="B23" i="6"/>
  <c r="B58" i="6"/>
  <c r="B6" i="6"/>
  <c r="B4" i="6"/>
  <c r="B8" i="6"/>
  <c r="B22" i="6"/>
  <c r="B24" i="6"/>
  <c r="B13" i="6"/>
  <c r="B18" i="6"/>
  <c r="B30" i="6"/>
  <c r="B31" i="6"/>
  <c r="B3" i="6"/>
  <c r="B59" i="6"/>
  <c r="B57" i="6"/>
  <c r="B52" i="6"/>
  <c r="B11" i="6"/>
  <c r="B21" i="6"/>
  <c r="B17" i="6"/>
  <c r="B14" i="6"/>
  <c r="B32" i="6"/>
  <c r="B25" i="6"/>
  <c r="B55" i="6"/>
  <c r="B26" i="6"/>
  <c r="B49" i="6"/>
  <c r="B34" i="6"/>
  <c r="B16" i="6"/>
  <c r="B37" i="6"/>
  <c r="B28" i="6"/>
  <c r="B56" i="6"/>
  <c r="B35" i="6"/>
  <c r="B51" i="6"/>
  <c r="B42" i="6"/>
  <c r="B41" i="6"/>
  <c r="B44" i="6"/>
  <c r="B27" i="6"/>
  <c r="B15" i="6"/>
  <c r="B54" i="6"/>
  <c r="B5" i="6"/>
  <c r="B20" i="6"/>
  <c r="B36" i="6"/>
  <c r="B45" i="6"/>
  <c r="B39" i="6"/>
  <c r="B40" i="6"/>
  <c r="B9" i="6"/>
  <c r="B33" i="6"/>
  <c r="B48" i="6"/>
  <c r="B29" i="6"/>
  <c r="B50" i="6"/>
  <c r="B43" i="6"/>
  <c r="B53" i="6"/>
  <c r="B19" i="6"/>
  <c r="B38" i="6"/>
  <c r="B46" i="6"/>
  <c r="B12" i="6"/>
  <c r="B10" i="6"/>
  <c r="B7" i="6"/>
  <c r="K26" i="6"/>
  <c r="K44" i="6" l="1"/>
  <c r="K51" i="6"/>
  <c r="K52" i="6"/>
  <c r="K54" i="6" l="1"/>
  <c r="B60" i="8" l="1"/>
  <c r="B61" i="8"/>
  <c r="B62" i="8"/>
  <c r="B63" i="8"/>
  <c r="B64" i="8"/>
  <c r="B65" i="8"/>
  <c r="K28" i="6" l="1"/>
  <c r="K46" i="6"/>
  <c r="K19" i="6"/>
  <c r="K43" i="6"/>
  <c r="K49" i="6"/>
  <c r="K37" i="6"/>
  <c r="K30" i="6"/>
  <c r="K33" i="6"/>
  <c r="K40" i="6"/>
  <c r="K36" i="6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11" i="6" l="1"/>
  <c r="K39" i="6"/>
  <c r="K10" i="6"/>
  <c r="K16" i="6"/>
  <c r="K4" i="6"/>
  <c r="K29" i="6"/>
  <c r="K13" i="6"/>
  <c r="K55" i="6"/>
  <c r="K25" i="6"/>
  <c r="K38" i="6"/>
  <c r="K32" i="6"/>
  <c r="K35" i="6"/>
  <c r="K27" i="6"/>
  <c r="K56" i="6"/>
  <c r="K34" i="6"/>
  <c r="K14" i="6" l="1"/>
  <c r="K22" i="6" l="1"/>
  <c r="K48" i="6" l="1"/>
  <c r="K9" i="6"/>
  <c r="K45" i="6"/>
  <c r="K8" i="6"/>
  <c r="K5" i="6"/>
  <c r="K42" i="6"/>
  <c r="K21" i="6"/>
  <c r="K23" i="6"/>
  <c r="K41" i="6"/>
  <c r="K18" i="6"/>
  <c r="K47" i="6"/>
  <c r="K24" i="6"/>
  <c r="K17" i="6"/>
  <c r="K53" i="6"/>
  <c r="K50" i="6"/>
  <c r="K6" i="6"/>
  <c r="K12" i="6"/>
  <c r="K3" i="6"/>
  <c r="K31" i="6"/>
  <c r="K7" i="6"/>
  <c r="K20" i="6"/>
  <c r="K15" i="6"/>
</calcChain>
</file>

<file path=xl/sharedStrings.xml><?xml version="1.0" encoding="utf-8"?>
<sst xmlns="http://schemas.openxmlformats.org/spreadsheetml/2006/main" count="608" uniqueCount="152">
  <si>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</si>
  <si>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</si>
  <si>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</si>
  <si>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</si>
  <si>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</si>
  <si>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</si>
  <si>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</si>
  <si>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</si>
  <si>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</si>
  <si>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</si>
  <si>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</si>
  <si>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</si>
  <si>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</si>
  <si>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</si>
  <si>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</si>
  <si>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</si>
  <si>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</si>
  <si>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</si>
  <si>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</si>
  <si>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</si>
  <si>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</si>
  <si>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</si>
  <si>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</si>
  <si>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</si>
  <si>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</si>
  <si>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</si>
  <si>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</si>
  <si>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</si>
  <si>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</si>
  <si>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</si>
  <si>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</si>
  <si>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</si>
  <si>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</si>
  <si>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</si>
  <si>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</si>
  <si>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</si>
  <si>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</si>
  <si>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</si>
  <si>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</si>
  <si>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</si>
  <si>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</si>
  <si>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</si>
  <si>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</si>
  <si>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</si>
  <si>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</si>
  <si>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</si>
  <si>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</si>
  <si>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</si>
  <si>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</si>
  <si>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</si>
  <si>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</si>
  <si>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</si>
  <si>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</si>
  <si>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</si>
  <si>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</si>
  <si>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</si>
  <si>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</si>
  <si>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</si>
  <si>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</si>
  <si>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</si>
  <si>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</si>
  <si>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</si>
  <si>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</si>
  <si>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</si>
  <si>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</si>
  <si>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</si>
  <si>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</si>
  <si>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</si>
  <si>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</si>
  <si>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</si>
  <si>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</si>
  <si>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</si>
  <si>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</si>
  <si>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</si>
  <si>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Ian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</si>
  <si>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</si>
  <si>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</si>
  <si>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</si>
  <si>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</si>
  <si>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</si>
  <si>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</si>
  <si>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</si>
  <si>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</si>
  <si>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</si>
  <si>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</si>
  <si>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</si>
  <si>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</si>
  <si>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</si>
  <si>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</si>
  <si>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</si>
  <si>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</si>
  <si>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</si>
  <si>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</si>
  <si>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Clark</t>
  </si>
  <si>
    <t>Hornsby</t>
  </si>
  <si>
    <t>Borja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</si>
  <si>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</si>
  <si>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</si>
  <si>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</si>
  <si>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</si>
  <si>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</si>
  <si>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</si>
  <si>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</si>
  <si>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</si>
  <si>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</si>
  <si>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</si>
  <si>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</si>
  <si>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</si>
  <si>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</si>
  <si>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</si>
  <si>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</si>
  <si>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De Benito Broto</t>
  </si>
  <si>
    <t>Botfield</t>
  </si>
  <si>
    <t>Alan</t>
  </si>
  <si>
    <t>Bouteiller</t>
  </si>
  <si>
    <t>Arnaud</t>
  </si>
  <si>
    <t>Buch</t>
  </si>
  <si>
    <t>Jens</t>
  </si>
  <si>
    <t>De Groot</t>
  </si>
  <si>
    <t>Maarten</t>
  </si>
  <si>
    <t>Edwards</t>
  </si>
  <si>
    <t>Russell</t>
  </si>
  <si>
    <t>Giubergia</t>
  </si>
  <si>
    <t>Mauro</t>
  </si>
  <si>
    <t>Godfrey</t>
  </si>
  <si>
    <t>Lee</t>
  </si>
  <si>
    <t>Patch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</si>
  <si>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</si>
  <si>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</si>
  <si>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</si>
  <si>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</si>
  <si>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</si>
  <si>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</si>
  <si>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</si>
  <si>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</si>
  <si>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</si>
  <si>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</si>
  <si>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</si>
  <si>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Bijnens</t>
  </si>
  <si>
    <t>Serge</t>
  </si>
  <si>
    <t>Cameron</t>
  </si>
  <si>
    <t>Colin</t>
  </si>
  <si>
    <t>Myners</t>
  </si>
  <si>
    <t>Sudret</t>
  </si>
  <si>
    <t>Fred</t>
  </si>
  <si>
    <t>Zimmer</t>
  </si>
  <si>
    <t>Philippe</t>
  </si>
  <si>
    <t>CITCO GRAND PRIX – EUROPEAN TOUR 2021</t>
  </si>
  <si>
    <t>Stéphane</t>
  </si>
  <si>
    <t>SS 14</t>
  </si>
  <si>
    <t>Preisch (France)</t>
  </si>
  <si>
    <t>R04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</si>
</sst>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zoomScale="120" zoomScaleNormal="120" workbookViewId="0">
      <selection activeCell="A3" sqref="A3"/>
    </sheetView>
  </sheetViews>
  <sheetFormatPr baseColWidth="10" defaultColWidth="8.83203125" defaultRowHeight="18.75" customHeight="1" x14ac:dyDescent="0.15"/>
  <cols>
    <col min="1" max="1" width="18" style="44" customWidth="1"/>
    <col min="2" max="2" width="9.5" style="58" bestFit="1" customWidth="1"/>
    <col min="3" max="3" width="8.83203125" style="58" bestFit="1" customWidth="1"/>
    <col min="4" max="4" width="10.33203125" style="58" bestFit="1" customWidth="1"/>
    <col min="5" max="16384" width="8.83203125" style="44"/>
  </cols>
  <sheetData>
    <row r="1" spans="1:6" s="5" customFormat="1" ht="18.75" customHeight="1" x14ac:dyDescent="0.15">
      <c r="A1" s="68" t="s">
        <v>150</v>
      </c>
      <c r="B1" s="57">
        <v>2021</v>
      </c>
      <c r="C1" s="57" t="s">
        <v>151</v>
      </c>
      <c r="D1" s="57" t="s">
        <v>149</v>
      </c>
    </row>
    <row r="2" spans="1:6" s="5" customFormat="1" ht="18.75" customHeight="1" x14ac:dyDescent="0.15">
      <c r="A2" s="56" t="s">
        <v>35</v>
      </c>
      <c r="B2" s="57" t="s">
        <v>56</v>
      </c>
      <c r="C2" s="57" t="s">
        <v>57</v>
      </c>
      <c r="D2" s="57" t="s">
        <v>67</v>
      </c>
      <c r="E2" s="14"/>
      <c r="F2" s="14"/>
    </row>
    <row r="3" spans="1:6" ht="18.75" customHeight="1" x14ac:dyDescent="0.2">
      <c r="A3" s="32" t="s">
        <v>24</v>
      </c>
      <c r="B3" s="32" t="s">
        <v>25</v>
      </c>
      <c r="C3" s="69">
        <v>5.9</v>
      </c>
      <c r="D3" s="70">
        <v>19</v>
      </c>
      <c r="E3" s="55"/>
    </row>
    <row r="4" spans="1:6" ht="18.75" customHeight="1" x14ac:dyDescent="0.2">
      <c r="A4" s="32" t="s">
        <v>52</v>
      </c>
      <c r="B4" s="32" t="s">
        <v>34</v>
      </c>
      <c r="C4" s="69">
        <v>9</v>
      </c>
      <c r="D4" s="70">
        <v>18</v>
      </c>
      <c r="E4" s="55"/>
    </row>
    <row r="5" spans="1:6" ht="18.75" customHeight="1" x14ac:dyDescent="0.2">
      <c r="A5" s="32" t="s">
        <v>9</v>
      </c>
      <c r="B5" s="32" t="s">
        <v>10</v>
      </c>
      <c r="C5" s="69">
        <v>6.5</v>
      </c>
      <c r="D5" s="70">
        <v>18</v>
      </c>
      <c r="E5" s="55"/>
    </row>
    <row r="6" spans="1:6" ht="18.75" customHeight="1" x14ac:dyDescent="0.2">
      <c r="A6" s="32" t="s">
        <v>83</v>
      </c>
      <c r="B6" s="32" t="s">
        <v>84</v>
      </c>
      <c r="C6" s="69">
        <v>1.9</v>
      </c>
      <c r="D6" s="70">
        <v>16</v>
      </c>
      <c r="E6" s="55"/>
    </row>
    <row r="7" spans="1:6" ht="18.75" customHeight="1" x14ac:dyDescent="0.2">
      <c r="A7" s="32" t="s">
        <v>23</v>
      </c>
      <c r="B7" s="32" t="s">
        <v>5</v>
      </c>
      <c r="C7" s="69">
        <v>12.3</v>
      </c>
      <c r="D7" s="70">
        <v>16</v>
      </c>
      <c r="E7" s="55"/>
    </row>
    <row r="8" spans="1:6" ht="18.75" customHeight="1" x14ac:dyDescent="0.2">
      <c r="A8" s="32" t="s">
        <v>80</v>
      </c>
      <c r="B8" s="32" t="s">
        <v>81</v>
      </c>
      <c r="C8" s="69">
        <v>10.9</v>
      </c>
      <c r="D8" s="70">
        <v>16</v>
      </c>
      <c r="E8" s="55"/>
    </row>
    <row r="9" spans="1:6" ht="18.75" customHeight="1" x14ac:dyDescent="0.2">
      <c r="A9" s="32" t="s">
        <v>38</v>
      </c>
      <c r="B9" s="32" t="s">
        <v>39</v>
      </c>
      <c r="C9" s="69">
        <v>6.2</v>
      </c>
      <c r="D9" s="70">
        <v>15</v>
      </c>
      <c r="E9" s="55"/>
    </row>
    <row r="10" spans="1:6" ht="18.75" customHeight="1" x14ac:dyDescent="0.2">
      <c r="A10" s="32" t="s">
        <v>73</v>
      </c>
      <c r="B10" s="32" t="s">
        <v>79</v>
      </c>
      <c r="C10" s="69">
        <v>2.2000000000000002</v>
      </c>
      <c r="D10" s="70">
        <v>14</v>
      </c>
      <c r="E10" s="55"/>
    </row>
    <row r="11" spans="1:6" ht="18.75" customHeight="1" x14ac:dyDescent="0.2">
      <c r="A11" s="32" t="s">
        <v>131</v>
      </c>
      <c r="B11" s="32" t="s">
        <v>132</v>
      </c>
      <c r="C11" s="69">
        <v>4.3</v>
      </c>
      <c r="D11" s="70">
        <v>14</v>
      </c>
      <c r="E11" s="55"/>
    </row>
    <row r="12" spans="1:6" ht="18.75" customHeight="1" x14ac:dyDescent="0.2">
      <c r="A12" s="32" t="s">
        <v>101</v>
      </c>
      <c r="B12" s="32" t="s">
        <v>102</v>
      </c>
      <c r="C12" s="69">
        <v>12.4</v>
      </c>
      <c r="D12" s="70">
        <v>14</v>
      </c>
      <c r="E12" s="55"/>
    </row>
    <row r="13" spans="1:6" ht="18.75" customHeight="1" x14ac:dyDescent="0.2">
      <c r="A13" s="32" t="s">
        <v>31</v>
      </c>
      <c r="B13" s="32" t="s">
        <v>32</v>
      </c>
      <c r="C13" s="69">
        <v>8.6999999999999993</v>
      </c>
      <c r="D13" s="70">
        <v>14</v>
      </c>
      <c r="E13" s="55"/>
    </row>
    <row r="14" spans="1:6" ht="18.75" customHeight="1" x14ac:dyDescent="0.2">
      <c r="A14" s="32" t="s">
        <v>42</v>
      </c>
      <c r="B14" s="32" t="s">
        <v>37</v>
      </c>
      <c r="C14" s="69">
        <v>2.9</v>
      </c>
      <c r="D14" s="70">
        <v>13</v>
      </c>
      <c r="E14" s="55"/>
    </row>
    <row r="15" spans="1:6" ht="18.75" customHeight="1" x14ac:dyDescent="0.2">
      <c r="A15" s="32" t="s">
        <v>61</v>
      </c>
      <c r="B15" s="32" t="s">
        <v>4</v>
      </c>
      <c r="C15" s="69">
        <v>5.7</v>
      </c>
      <c r="D15" s="70">
        <v>13</v>
      </c>
      <c r="E15" s="55"/>
    </row>
    <row r="16" spans="1:6" ht="18.75" customHeight="1" x14ac:dyDescent="0.2">
      <c r="A16" s="32" t="s">
        <v>77</v>
      </c>
      <c r="B16" s="32" t="s">
        <v>78</v>
      </c>
      <c r="C16" s="69">
        <v>7.4</v>
      </c>
      <c r="D16" s="70">
        <v>13</v>
      </c>
      <c r="E16" s="55"/>
    </row>
    <row r="17" spans="1:6" ht="18.75" customHeight="1" x14ac:dyDescent="0.2">
      <c r="A17" s="32" t="s">
        <v>96</v>
      </c>
      <c r="B17" s="32" t="s">
        <v>37</v>
      </c>
      <c r="C17" s="69">
        <v>10.4</v>
      </c>
      <c r="D17" s="70">
        <v>13</v>
      </c>
      <c r="E17" s="55"/>
    </row>
    <row r="18" spans="1:6" ht="18.75" customHeight="1" x14ac:dyDescent="0.2">
      <c r="A18" s="32" t="s">
        <v>72</v>
      </c>
      <c r="B18" s="32" t="s">
        <v>49</v>
      </c>
      <c r="C18" s="69">
        <v>5.8</v>
      </c>
      <c r="D18" s="70">
        <v>13</v>
      </c>
      <c r="E18" s="55"/>
    </row>
    <row r="19" spans="1:6" ht="18.75" customHeight="1" x14ac:dyDescent="0.2">
      <c r="A19" s="32" t="s">
        <v>135</v>
      </c>
      <c r="B19" s="32" t="s">
        <v>136</v>
      </c>
      <c r="C19" s="69">
        <v>5.6</v>
      </c>
      <c r="D19" s="70">
        <v>12</v>
      </c>
      <c r="E19" s="55"/>
    </row>
    <row r="20" spans="1:6" ht="18.75" customHeight="1" x14ac:dyDescent="0.2">
      <c r="A20" s="32" t="s">
        <v>92</v>
      </c>
      <c r="B20" s="32" t="s">
        <v>137</v>
      </c>
      <c r="C20" s="69">
        <v>4.5999999999999996</v>
      </c>
      <c r="D20" s="70">
        <v>12</v>
      </c>
      <c r="E20" s="55"/>
      <c r="F20" s="55"/>
    </row>
    <row r="21" spans="1:6" ht="18.75" customHeight="1" x14ac:dyDescent="0.2">
      <c r="A21" s="32" t="s">
        <v>62</v>
      </c>
      <c r="B21" s="32" t="s">
        <v>53</v>
      </c>
      <c r="C21" s="69">
        <v>2</v>
      </c>
      <c r="D21" s="70">
        <v>12</v>
      </c>
      <c r="E21" s="55"/>
      <c r="F21" s="55"/>
    </row>
    <row r="22" spans="1:6" s="5" customFormat="1" ht="18.75" customHeight="1" x14ac:dyDescent="0.2">
      <c r="A22" s="32" t="s">
        <v>44</v>
      </c>
      <c r="B22" s="32" t="s">
        <v>45</v>
      </c>
      <c r="C22" s="69">
        <v>1.2</v>
      </c>
      <c r="D22" s="70">
        <v>12</v>
      </c>
      <c r="E22" s="55"/>
      <c r="F22" s="55"/>
    </row>
    <row r="23" spans="1:6" s="5" customFormat="1" ht="18.75" customHeight="1" x14ac:dyDescent="0.2">
      <c r="A23" s="32" t="s">
        <v>10</v>
      </c>
      <c r="B23" s="32" t="s">
        <v>66</v>
      </c>
      <c r="C23" s="69">
        <v>5.8</v>
      </c>
      <c r="D23" s="70">
        <v>12</v>
      </c>
    </row>
    <row r="24" spans="1:6" s="5" customFormat="1" ht="18.75" customHeight="1" x14ac:dyDescent="0.2">
      <c r="A24" s="32" t="s">
        <v>43</v>
      </c>
      <c r="B24" s="32" t="s">
        <v>68</v>
      </c>
      <c r="C24" s="69">
        <v>8.3000000000000007</v>
      </c>
      <c r="D24" s="70">
        <v>12</v>
      </c>
    </row>
    <row r="25" spans="1:6" s="5" customFormat="1" ht="18.75" customHeight="1" x14ac:dyDescent="0.2">
      <c r="A25" s="32" t="s">
        <v>85</v>
      </c>
      <c r="B25" s="32" t="s">
        <v>86</v>
      </c>
      <c r="C25" s="69">
        <v>7.6</v>
      </c>
      <c r="D25" s="70">
        <v>12</v>
      </c>
    </row>
    <row r="26" spans="1:6" s="5" customFormat="1" ht="18.75" customHeight="1" x14ac:dyDescent="0.2">
      <c r="A26" s="32" t="s">
        <v>6</v>
      </c>
      <c r="B26" s="32" t="s">
        <v>48</v>
      </c>
      <c r="C26" s="69">
        <v>2.1</v>
      </c>
      <c r="D26" s="70">
        <v>11</v>
      </c>
    </row>
    <row r="27" spans="1:6" s="5" customFormat="1" ht="18.75" customHeight="1" x14ac:dyDescent="0.2">
      <c r="A27" s="32" t="s">
        <v>2</v>
      </c>
      <c r="B27" s="32" t="s">
        <v>3</v>
      </c>
      <c r="C27" s="69">
        <v>0.5</v>
      </c>
      <c r="D27" s="70">
        <v>11</v>
      </c>
    </row>
    <row r="28" spans="1:6" s="5" customFormat="1" ht="18.75" customHeight="1" x14ac:dyDescent="0.2">
      <c r="A28" s="32" t="s">
        <v>40</v>
      </c>
      <c r="B28" s="32" t="s">
        <v>41</v>
      </c>
      <c r="C28" s="69">
        <v>-1.7</v>
      </c>
      <c r="D28" s="70">
        <v>11</v>
      </c>
    </row>
    <row r="29" spans="1:6" s="5" customFormat="1" ht="18.75" customHeight="1" x14ac:dyDescent="0.2">
      <c r="A29" s="32" t="s">
        <v>60</v>
      </c>
      <c r="B29" s="32" t="s">
        <v>8</v>
      </c>
      <c r="C29" s="69">
        <v>-0.3</v>
      </c>
      <c r="D29" s="70">
        <v>10</v>
      </c>
    </row>
    <row r="30" spans="1:6" s="5" customFormat="1" ht="18.75" customHeight="1" x14ac:dyDescent="0.2">
      <c r="A30" s="32" t="s">
        <v>29</v>
      </c>
      <c r="B30" s="32" t="s">
        <v>30</v>
      </c>
      <c r="C30" s="69">
        <v>6.4</v>
      </c>
      <c r="D30" s="70">
        <v>9</v>
      </c>
    </row>
    <row r="31" spans="1:6" ht="18.75" customHeight="1" x14ac:dyDescent="0.2">
      <c r="A31" s="32" t="s">
        <v>15</v>
      </c>
      <c r="B31" s="32" t="s">
        <v>16</v>
      </c>
      <c r="C31" s="69">
        <v>2.8</v>
      </c>
      <c r="D31" s="70">
        <v>9</v>
      </c>
    </row>
    <row r="32" spans="1:6" ht="18.75" customHeight="1" x14ac:dyDescent="0.2">
      <c r="A32" s="32" t="s">
        <v>33</v>
      </c>
      <c r="B32" s="32" t="s">
        <v>34</v>
      </c>
      <c r="C32" s="69">
        <v>8.8000000000000007</v>
      </c>
      <c r="D32" s="70">
        <v>8</v>
      </c>
    </row>
    <row r="33" spans="1:4" ht="18.75" customHeight="1" x14ac:dyDescent="0.2">
      <c r="A33" s="32" t="s">
        <v>94</v>
      </c>
      <c r="B33" s="32" t="s">
        <v>86</v>
      </c>
      <c r="C33" s="69">
        <v>6.8</v>
      </c>
      <c r="D33" s="70">
        <v>8</v>
      </c>
    </row>
    <row r="34" spans="1:4" ht="18.75" customHeight="1" x14ac:dyDescent="0.2">
      <c r="A34" s="32" t="s">
        <v>109</v>
      </c>
      <c r="B34" s="32" t="s">
        <v>110</v>
      </c>
      <c r="C34" s="69">
        <v>6.1</v>
      </c>
      <c r="D34" s="70">
        <v>7</v>
      </c>
    </row>
    <row r="35" spans="1:4" ht="18.75" customHeight="1" x14ac:dyDescent="0.2">
      <c r="A35" s="32" t="s">
        <v>46</v>
      </c>
      <c r="B35" s="32" t="s">
        <v>47</v>
      </c>
      <c r="C35" s="69">
        <v>2.1</v>
      </c>
      <c r="D35" s="70">
        <v>7</v>
      </c>
    </row>
    <row r="36" spans="1:4" ht="18.75" customHeight="1" x14ac:dyDescent="0.2">
      <c r="A36" s="32" t="s">
        <v>75</v>
      </c>
      <c r="B36" s="32" t="s">
        <v>76</v>
      </c>
      <c r="C36" s="69">
        <v>2.9</v>
      </c>
      <c r="D36" s="70">
        <v>7</v>
      </c>
    </row>
    <row r="37" spans="1:4" ht="18.75" customHeight="1" x14ac:dyDescent="0.2">
      <c r="A37" s="32" t="s">
        <v>0</v>
      </c>
      <c r="B37" s="32" t="s">
        <v>1</v>
      </c>
      <c r="C37" s="69">
        <v>5.9</v>
      </c>
      <c r="D37" s="70">
        <v>5</v>
      </c>
    </row>
    <row r="38" spans="1:4" ht="18.75" customHeight="1" x14ac:dyDescent="0.2">
      <c r="A38" s="32"/>
      <c r="B38" s="32"/>
      <c r="C38" s="69"/>
      <c r="D38" s="70"/>
    </row>
    <row r="39" spans="1:4" ht="18.75" customHeight="1" x14ac:dyDescent="0.2">
      <c r="A39" s="32"/>
      <c r="B39" s="32"/>
      <c r="C39" s="69"/>
      <c r="D39" s="70"/>
    </row>
    <row r="40" spans="1:4" ht="18.75" customHeight="1" x14ac:dyDescent="0.2">
      <c r="A40" s="32"/>
      <c r="B40" s="32"/>
      <c r="C40" s="69"/>
      <c r="D40" s="70"/>
    </row>
    <row r="41" spans="1:4" ht="18.75" customHeight="1" x14ac:dyDescent="0.2">
      <c r="A41" s="32"/>
      <c r="B41" s="32"/>
      <c r="C41" s="69"/>
      <c r="D41" s="70"/>
    </row>
    <row r="42" spans="1:4" ht="18.75" customHeight="1" x14ac:dyDescent="0.15">
      <c r="A42" s="54"/>
      <c r="B42" s="54"/>
      <c r="C42" s="60"/>
      <c r="D42" s="61"/>
    </row>
    <row r="43" spans="1:4" ht="18.75" customHeight="1" x14ac:dyDescent="0.15">
      <c r="A43" s="54"/>
      <c r="B43" s="54"/>
      <c r="C43" s="60"/>
      <c r="D43" s="61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zoomScale="107" zoomScaleNormal="107" workbookViewId="0">
      <selection activeCell="F20" sqref="F20"/>
    </sheetView>
  </sheetViews>
  <sheetFormatPr baseColWidth="10" defaultColWidth="8.83203125" defaultRowHeight="18" x14ac:dyDescent="0.15"/>
  <cols>
    <col min="1" max="1" width="15.33203125" style="26" bestFit="1" customWidth="1"/>
    <col min="2" max="2" width="10.1640625" style="26" bestFit="1" customWidth="1"/>
    <col min="3" max="3" width="9.5" style="15" bestFit="1" customWidth="1"/>
    <col min="4" max="4" width="6.5" style="37" customWidth="1"/>
    <col min="5" max="5" width="18.1640625" style="20" customWidth="1"/>
    <col min="6" max="6" width="9.6640625" style="20" bestFit="1" customWidth="1"/>
    <col min="7" max="16384" width="8.83203125" style="20"/>
  </cols>
  <sheetData>
    <row r="1" spans="1:9" s="18" customFormat="1" ht="20" x14ac:dyDescent="0.15">
      <c r="A1" s="17" t="s">
        <v>35</v>
      </c>
      <c r="B1" s="17" t="s">
        <v>56</v>
      </c>
      <c r="C1" s="17" t="s">
        <v>57</v>
      </c>
      <c r="D1" s="35"/>
      <c r="E1" s="27" t="s">
        <v>70</v>
      </c>
      <c r="I1" s="19"/>
    </row>
    <row r="2" spans="1:9" ht="19" x14ac:dyDescent="0.2">
      <c r="A2" s="32" t="s">
        <v>92</v>
      </c>
      <c r="B2" s="32" t="s">
        <v>137</v>
      </c>
      <c r="C2" s="69">
        <v>4.8</v>
      </c>
      <c r="D2" s="73"/>
      <c r="E2" s="32" t="s">
        <v>112</v>
      </c>
      <c r="F2" s="32" t="s">
        <v>113</v>
      </c>
      <c r="G2" s="69">
        <v>-2.4</v>
      </c>
      <c r="H2" s="74"/>
      <c r="I2" s="21"/>
    </row>
    <row r="3" spans="1:9" ht="19" x14ac:dyDescent="0.2">
      <c r="A3" s="32" t="s">
        <v>17</v>
      </c>
      <c r="B3" s="32" t="s">
        <v>18</v>
      </c>
      <c r="C3" s="69">
        <v>6.6</v>
      </c>
      <c r="D3" s="73"/>
      <c r="E3" s="32" t="s">
        <v>111</v>
      </c>
      <c r="F3" s="32" t="s">
        <v>95</v>
      </c>
      <c r="G3" s="69">
        <v>-2</v>
      </c>
      <c r="H3" s="74"/>
      <c r="I3" s="21"/>
    </row>
    <row r="4" spans="1:9" s="22" customFormat="1" ht="19" x14ac:dyDescent="0.2">
      <c r="A4" s="32" t="s">
        <v>31</v>
      </c>
      <c r="B4" s="32" t="s">
        <v>32</v>
      </c>
      <c r="C4" s="69">
        <v>8.6999999999999993</v>
      </c>
      <c r="D4" s="73"/>
      <c r="E4" s="32" t="s">
        <v>40</v>
      </c>
      <c r="F4" s="32" t="s">
        <v>41</v>
      </c>
      <c r="G4" s="69">
        <v>-1.6</v>
      </c>
      <c r="H4" s="75"/>
      <c r="I4" s="21"/>
    </row>
    <row r="5" spans="1:9" ht="19" x14ac:dyDescent="0.2">
      <c r="A5" s="32" t="s">
        <v>44</v>
      </c>
      <c r="B5" s="32" t="s">
        <v>45</v>
      </c>
      <c r="C5" s="69">
        <v>1.3</v>
      </c>
      <c r="D5" s="73"/>
      <c r="E5" s="32" t="s">
        <v>114</v>
      </c>
      <c r="F5" s="32" t="s">
        <v>115</v>
      </c>
      <c r="G5" s="69">
        <v>-1.4</v>
      </c>
      <c r="H5" s="74"/>
      <c r="I5" s="21"/>
    </row>
    <row r="6" spans="1:9" ht="19" x14ac:dyDescent="0.2">
      <c r="A6" s="32" t="s">
        <v>138</v>
      </c>
      <c r="B6" s="32" t="s">
        <v>139</v>
      </c>
      <c r="C6" s="69">
        <v>8.8000000000000007</v>
      </c>
      <c r="D6" s="73"/>
      <c r="E6" s="32" t="s">
        <v>11</v>
      </c>
      <c r="F6" s="32" t="s">
        <v>12</v>
      </c>
      <c r="G6" s="69">
        <v>-0.9</v>
      </c>
      <c r="H6" s="74"/>
      <c r="I6" s="21"/>
    </row>
    <row r="7" spans="1:9" ht="19" x14ac:dyDescent="0.2">
      <c r="A7" s="32" t="s">
        <v>112</v>
      </c>
      <c r="B7" s="32" t="s">
        <v>113</v>
      </c>
      <c r="C7" s="69">
        <v>-2.4</v>
      </c>
      <c r="D7" s="73"/>
      <c r="E7" s="32" t="s">
        <v>60</v>
      </c>
      <c r="F7" s="32" t="s">
        <v>8</v>
      </c>
      <c r="G7" s="69">
        <v>-0.2</v>
      </c>
      <c r="H7" s="74"/>
      <c r="I7" s="21"/>
    </row>
    <row r="8" spans="1:9" ht="19" x14ac:dyDescent="0.2">
      <c r="A8" s="32" t="s">
        <v>114</v>
      </c>
      <c r="B8" s="32" t="s">
        <v>115</v>
      </c>
      <c r="C8" s="69">
        <v>-1.4</v>
      </c>
      <c r="D8" s="73"/>
      <c r="E8" s="32" t="s">
        <v>93</v>
      </c>
      <c r="F8" s="32" t="s">
        <v>74</v>
      </c>
      <c r="G8" s="69">
        <v>-0.1</v>
      </c>
      <c r="H8" s="74"/>
      <c r="I8" s="21"/>
    </row>
    <row r="9" spans="1:9" ht="19" x14ac:dyDescent="0.2">
      <c r="A9" s="32" t="s">
        <v>97</v>
      </c>
      <c r="B9" s="32" t="s">
        <v>51</v>
      </c>
      <c r="C9" s="69">
        <v>6.1</v>
      </c>
      <c r="D9" s="73"/>
      <c r="E9" s="32" t="s">
        <v>116</v>
      </c>
      <c r="F9" s="32" t="s">
        <v>117</v>
      </c>
      <c r="G9" s="69">
        <v>0</v>
      </c>
      <c r="H9" s="74"/>
      <c r="I9" s="21"/>
    </row>
    <row r="10" spans="1:9" ht="19" x14ac:dyDescent="0.2">
      <c r="A10" s="32" t="s">
        <v>116</v>
      </c>
      <c r="B10" s="32" t="s">
        <v>117</v>
      </c>
      <c r="C10" s="69">
        <v>0</v>
      </c>
      <c r="D10" s="73"/>
      <c r="E10" s="32" t="s">
        <v>2</v>
      </c>
      <c r="F10" s="32" t="s">
        <v>3</v>
      </c>
      <c r="G10" s="69">
        <v>0.6</v>
      </c>
      <c r="H10" s="74"/>
      <c r="I10" s="21"/>
    </row>
    <row r="11" spans="1:9" ht="19" x14ac:dyDescent="0.2">
      <c r="A11" s="32" t="s">
        <v>98</v>
      </c>
      <c r="B11" s="32" t="s">
        <v>99</v>
      </c>
      <c r="C11" s="69">
        <v>3.1</v>
      </c>
      <c r="D11" s="73"/>
      <c r="E11" s="32" t="s">
        <v>27</v>
      </c>
      <c r="F11" s="32" t="s">
        <v>28</v>
      </c>
      <c r="G11" s="69">
        <v>1</v>
      </c>
      <c r="H11" s="74"/>
      <c r="I11" s="21"/>
    </row>
    <row r="12" spans="1:9" ht="19" x14ac:dyDescent="0.2">
      <c r="A12" s="32" t="s">
        <v>24</v>
      </c>
      <c r="B12" s="32" t="s">
        <v>25</v>
      </c>
      <c r="C12" s="69">
        <v>4.4000000000000004</v>
      </c>
      <c r="D12" s="73"/>
      <c r="E12" s="32" t="s">
        <v>44</v>
      </c>
      <c r="F12" s="32" t="s">
        <v>45</v>
      </c>
      <c r="G12" s="69">
        <v>1.3</v>
      </c>
      <c r="H12" s="74"/>
      <c r="I12" s="21"/>
    </row>
    <row r="13" spans="1:9" ht="19" x14ac:dyDescent="0.2">
      <c r="A13" s="32" t="s">
        <v>140</v>
      </c>
      <c r="B13" s="32" t="s">
        <v>141</v>
      </c>
      <c r="C13" s="69">
        <v>9.9</v>
      </c>
      <c r="D13" s="73"/>
      <c r="E13" s="32" t="s">
        <v>13</v>
      </c>
      <c r="F13" s="32" t="s">
        <v>14</v>
      </c>
      <c r="G13" s="69">
        <v>1.5</v>
      </c>
      <c r="H13" s="74"/>
      <c r="I13" s="21"/>
    </row>
    <row r="14" spans="1:9" ht="19" x14ac:dyDescent="0.2">
      <c r="A14" s="32" t="s">
        <v>61</v>
      </c>
      <c r="B14" s="32" t="s">
        <v>4</v>
      </c>
      <c r="C14" s="69">
        <v>5.9</v>
      </c>
      <c r="D14" s="73"/>
      <c r="E14" s="32" t="s">
        <v>83</v>
      </c>
      <c r="F14" s="32" t="s">
        <v>84</v>
      </c>
      <c r="G14" s="69">
        <v>1.5</v>
      </c>
      <c r="H14" s="74"/>
      <c r="I14" s="21"/>
    </row>
    <row r="15" spans="1:9" ht="19" x14ac:dyDescent="0.2">
      <c r="A15" s="32" t="s">
        <v>93</v>
      </c>
      <c r="B15" s="32" t="s">
        <v>74</v>
      </c>
      <c r="C15" s="69">
        <v>-0.1</v>
      </c>
      <c r="D15" s="73"/>
      <c r="E15" s="32" t="s">
        <v>120</v>
      </c>
      <c r="F15" s="32" t="s">
        <v>121</v>
      </c>
      <c r="G15" s="69">
        <v>1.8</v>
      </c>
      <c r="H15" s="74"/>
      <c r="I15" s="21"/>
    </row>
    <row r="16" spans="1:9" ht="19" x14ac:dyDescent="0.2">
      <c r="A16" s="32" t="s">
        <v>60</v>
      </c>
      <c r="B16" s="32" t="s">
        <v>8</v>
      </c>
      <c r="C16" s="69">
        <v>-0.2</v>
      </c>
      <c r="D16" s="73"/>
      <c r="E16" s="32" t="s">
        <v>62</v>
      </c>
      <c r="F16" s="32" t="s">
        <v>53</v>
      </c>
      <c r="G16" s="69">
        <v>2.1</v>
      </c>
      <c r="H16" s="74"/>
      <c r="I16" s="21"/>
    </row>
    <row r="17" spans="1:9" ht="19" x14ac:dyDescent="0.2">
      <c r="A17" s="32" t="s">
        <v>111</v>
      </c>
      <c r="B17" s="32" t="s">
        <v>95</v>
      </c>
      <c r="C17" s="69">
        <v>-2</v>
      </c>
      <c r="D17" s="73"/>
      <c r="E17" s="32" t="s">
        <v>46</v>
      </c>
      <c r="F17" s="32" t="s">
        <v>47</v>
      </c>
      <c r="G17" s="69">
        <v>2.2000000000000002</v>
      </c>
      <c r="H17" s="74"/>
      <c r="I17" s="21"/>
    </row>
    <row r="18" spans="1:9" ht="19" x14ac:dyDescent="0.2">
      <c r="A18" s="32" t="s">
        <v>118</v>
      </c>
      <c r="B18" s="32" t="s">
        <v>119</v>
      </c>
      <c r="C18" s="69">
        <v>2.2999999999999998</v>
      </c>
      <c r="D18" s="73"/>
      <c r="E18" s="32" t="s">
        <v>6</v>
      </c>
      <c r="F18" s="32" t="s">
        <v>48</v>
      </c>
      <c r="G18" s="69">
        <v>2.2000000000000002</v>
      </c>
      <c r="H18" s="74"/>
      <c r="I18" s="21"/>
    </row>
    <row r="19" spans="1:9" ht="19" x14ac:dyDescent="0.2">
      <c r="A19" s="32" t="s">
        <v>59</v>
      </c>
      <c r="B19" s="32" t="s">
        <v>26</v>
      </c>
      <c r="C19" s="69">
        <v>5.3</v>
      </c>
      <c r="D19" s="73"/>
      <c r="E19" s="32" t="s">
        <v>73</v>
      </c>
      <c r="F19" s="32" t="s">
        <v>79</v>
      </c>
      <c r="G19" s="69">
        <v>2.2000000000000002</v>
      </c>
      <c r="H19" s="74"/>
      <c r="I19" s="21"/>
    </row>
    <row r="20" spans="1:9" ht="19" x14ac:dyDescent="0.2">
      <c r="A20" s="32" t="s">
        <v>120</v>
      </c>
      <c r="B20" s="32" t="s">
        <v>121</v>
      </c>
      <c r="C20" s="69">
        <v>1.8</v>
      </c>
      <c r="D20" s="73"/>
      <c r="E20" s="32" t="s">
        <v>19</v>
      </c>
      <c r="F20" s="32" t="s">
        <v>20</v>
      </c>
      <c r="G20" s="69">
        <v>2.2000000000000002</v>
      </c>
      <c r="H20" s="74"/>
      <c r="I20" s="21"/>
    </row>
    <row r="21" spans="1:9" ht="19" x14ac:dyDescent="0.2">
      <c r="A21" s="32" t="s">
        <v>11</v>
      </c>
      <c r="B21" s="32" t="s">
        <v>12</v>
      </c>
      <c r="C21" s="69">
        <v>-0.9</v>
      </c>
      <c r="D21" s="73"/>
      <c r="E21" s="32" t="s">
        <v>118</v>
      </c>
      <c r="F21" s="32" t="s">
        <v>119</v>
      </c>
      <c r="G21" s="69">
        <v>2.2999999999999998</v>
      </c>
      <c r="H21" s="74"/>
      <c r="I21" s="21"/>
    </row>
    <row r="22" spans="1:9" ht="19" x14ac:dyDescent="0.2">
      <c r="A22" s="32" t="s">
        <v>75</v>
      </c>
      <c r="B22" s="32" t="s">
        <v>76</v>
      </c>
      <c r="C22" s="69">
        <v>3</v>
      </c>
      <c r="D22" s="73"/>
      <c r="E22" s="32" t="s">
        <v>103</v>
      </c>
      <c r="F22" s="32" t="s">
        <v>104</v>
      </c>
      <c r="G22" s="69">
        <v>2.6</v>
      </c>
      <c r="H22" s="74"/>
      <c r="I22" s="21"/>
    </row>
    <row r="23" spans="1:9" ht="19" x14ac:dyDescent="0.2">
      <c r="A23" s="32" t="s">
        <v>36</v>
      </c>
      <c r="B23" s="32" t="s">
        <v>37</v>
      </c>
      <c r="C23" s="69">
        <v>4.2</v>
      </c>
      <c r="D23" s="73"/>
      <c r="E23" s="32" t="s">
        <v>15</v>
      </c>
      <c r="F23" s="32" t="s">
        <v>16</v>
      </c>
      <c r="G23" s="69">
        <v>2.9</v>
      </c>
      <c r="H23" s="74"/>
      <c r="I23" s="21"/>
    </row>
    <row r="24" spans="1:9" ht="19" x14ac:dyDescent="0.2">
      <c r="A24" s="32" t="s">
        <v>122</v>
      </c>
      <c r="B24" s="32" t="s">
        <v>123</v>
      </c>
      <c r="C24" s="69">
        <v>6.3</v>
      </c>
      <c r="D24" s="73"/>
      <c r="E24" s="32" t="s">
        <v>75</v>
      </c>
      <c r="F24" s="32" t="s">
        <v>76</v>
      </c>
      <c r="G24" s="69">
        <v>3</v>
      </c>
      <c r="H24" s="74"/>
      <c r="I24" s="21"/>
    </row>
    <row r="25" spans="1:9" ht="19" x14ac:dyDescent="0.2">
      <c r="A25" s="32" t="s">
        <v>124</v>
      </c>
      <c r="B25" s="32" t="s">
        <v>125</v>
      </c>
      <c r="C25" s="69">
        <v>6.4</v>
      </c>
      <c r="D25" s="73"/>
      <c r="E25" s="32" t="s">
        <v>42</v>
      </c>
      <c r="F25" s="32" t="s">
        <v>37</v>
      </c>
      <c r="G25" s="69">
        <v>3</v>
      </c>
      <c r="H25" s="74"/>
      <c r="I25" s="21"/>
    </row>
    <row r="26" spans="1:9" ht="19" x14ac:dyDescent="0.2">
      <c r="A26" s="32" t="s">
        <v>9</v>
      </c>
      <c r="B26" s="32" t="s">
        <v>10</v>
      </c>
      <c r="C26" s="69">
        <v>5.3</v>
      </c>
      <c r="D26" s="73"/>
      <c r="E26" s="32" t="s">
        <v>98</v>
      </c>
      <c r="F26" s="32" t="s">
        <v>99</v>
      </c>
      <c r="G26" s="69">
        <v>3.1</v>
      </c>
      <c r="H26" s="74"/>
      <c r="I26" s="21"/>
    </row>
    <row r="27" spans="1:9" ht="19" x14ac:dyDescent="0.2">
      <c r="A27" s="32" t="s">
        <v>2</v>
      </c>
      <c r="B27" s="32" t="s">
        <v>3</v>
      </c>
      <c r="C27" s="69">
        <v>0.6</v>
      </c>
      <c r="D27" s="73"/>
      <c r="E27" s="32" t="s">
        <v>105</v>
      </c>
      <c r="F27" s="32" t="s">
        <v>106</v>
      </c>
      <c r="G27" s="69">
        <v>3.1</v>
      </c>
      <c r="H27" s="74"/>
      <c r="I27" s="21"/>
    </row>
    <row r="28" spans="1:9" ht="19" x14ac:dyDescent="0.2">
      <c r="A28" s="32" t="s">
        <v>46</v>
      </c>
      <c r="B28" s="32" t="s">
        <v>47</v>
      </c>
      <c r="C28" s="69">
        <v>2.2000000000000002</v>
      </c>
      <c r="D28" s="73"/>
      <c r="E28" s="32" t="s">
        <v>36</v>
      </c>
      <c r="F28" s="32" t="s">
        <v>37</v>
      </c>
      <c r="G28" s="69">
        <v>4.2</v>
      </c>
      <c r="H28" s="74"/>
      <c r="I28" s="21"/>
    </row>
    <row r="29" spans="1:9" ht="19" x14ac:dyDescent="0.2">
      <c r="A29" s="32" t="s">
        <v>135</v>
      </c>
      <c r="B29" s="32" t="s">
        <v>136</v>
      </c>
      <c r="C29" s="69">
        <v>5.8</v>
      </c>
      <c r="D29" s="73"/>
      <c r="E29" s="32" t="s">
        <v>131</v>
      </c>
      <c r="F29" s="32" t="s">
        <v>132</v>
      </c>
      <c r="G29" s="69">
        <v>4.3</v>
      </c>
      <c r="H29" s="74"/>
      <c r="I29" s="21"/>
    </row>
    <row r="30" spans="1:9" ht="19" x14ac:dyDescent="0.2">
      <c r="A30" s="32" t="s">
        <v>29</v>
      </c>
      <c r="B30" s="32" t="s">
        <v>30</v>
      </c>
      <c r="C30" s="69">
        <v>6.6</v>
      </c>
      <c r="D30" s="73"/>
      <c r="E30" s="32" t="s">
        <v>24</v>
      </c>
      <c r="F30" s="32" t="s">
        <v>25</v>
      </c>
      <c r="G30" s="69">
        <v>4.4000000000000004</v>
      </c>
      <c r="H30" s="74"/>
      <c r="I30" s="21"/>
    </row>
    <row r="31" spans="1:9" ht="19" x14ac:dyDescent="0.2">
      <c r="A31" s="32" t="s">
        <v>13</v>
      </c>
      <c r="B31" s="32" t="s">
        <v>14</v>
      </c>
      <c r="C31" s="69">
        <v>1.5</v>
      </c>
      <c r="D31" s="73"/>
      <c r="E31" s="32" t="s">
        <v>142</v>
      </c>
      <c r="F31" s="32" t="s">
        <v>45</v>
      </c>
      <c r="G31" s="69">
        <v>4.5999999999999996</v>
      </c>
      <c r="H31" s="74"/>
      <c r="I31" s="21"/>
    </row>
    <row r="32" spans="1:9" ht="19" x14ac:dyDescent="0.2">
      <c r="A32" s="32" t="s">
        <v>89</v>
      </c>
      <c r="B32" s="32" t="s">
        <v>41</v>
      </c>
      <c r="C32" s="69">
        <v>7.8</v>
      </c>
      <c r="D32" s="73"/>
      <c r="E32" s="32" t="s">
        <v>92</v>
      </c>
      <c r="F32" s="32" t="s">
        <v>137</v>
      </c>
      <c r="G32" s="69">
        <v>4.8</v>
      </c>
      <c r="H32" s="74"/>
      <c r="I32" s="21"/>
    </row>
    <row r="33" spans="1:9" ht="19" x14ac:dyDescent="0.2">
      <c r="A33" s="32" t="s">
        <v>94</v>
      </c>
      <c r="B33" s="32" t="s">
        <v>86</v>
      </c>
      <c r="C33" s="69">
        <v>7</v>
      </c>
      <c r="D33" s="73"/>
      <c r="E33" s="32" t="s">
        <v>143</v>
      </c>
      <c r="F33" s="32" t="s">
        <v>144</v>
      </c>
      <c r="G33" s="69">
        <v>5</v>
      </c>
      <c r="H33" s="74"/>
      <c r="I33" s="21"/>
    </row>
    <row r="34" spans="1:9" ht="19" x14ac:dyDescent="0.2">
      <c r="A34" s="32" t="s">
        <v>42</v>
      </c>
      <c r="B34" s="32" t="s">
        <v>37</v>
      </c>
      <c r="C34" s="69">
        <v>3</v>
      </c>
      <c r="D34" s="73"/>
      <c r="E34" s="32" t="s">
        <v>59</v>
      </c>
      <c r="F34" s="32" t="s">
        <v>26</v>
      </c>
      <c r="G34" s="69">
        <v>5.3</v>
      </c>
      <c r="H34" s="74"/>
      <c r="I34" s="21"/>
    </row>
    <row r="35" spans="1:9" ht="19" x14ac:dyDescent="0.2">
      <c r="A35" s="32" t="s">
        <v>100</v>
      </c>
      <c r="B35" s="32" t="s">
        <v>58</v>
      </c>
      <c r="C35" s="69">
        <v>7.9</v>
      </c>
      <c r="D35" s="73"/>
      <c r="E35" s="32" t="s">
        <v>9</v>
      </c>
      <c r="F35" s="32" t="s">
        <v>10</v>
      </c>
      <c r="G35" s="69">
        <v>5.3</v>
      </c>
      <c r="H35" s="74"/>
      <c r="I35" s="21"/>
    </row>
    <row r="36" spans="1:9" ht="19" x14ac:dyDescent="0.2">
      <c r="A36" s="32" t="s">
        <v>6</v>
      </c>
      <c r="B36" s="32" t="s">
        <v>48</v>
      </c>
      <c r="C36" s="69">
        <v>2.2000000000000002</v>
      </c>
      <c r="D36" s="73"/>
      <c r="E36" s="32" t="s">
        <v>133</v>
      </c>
      <c r="F36" s="32" t="s">
        <v>134</v>
      </c>
      <c r="G36" s="69">
        <v>5.3</v>
      </c>
      <c r="H36" s="74"/>
      <c r="I36" s="21"/>
    </row>
    <row r="37" spans="1:9" ht="19" x14ac:dyDescent="0.2">
      <c r="A37" s="32" t="s">
        <v>6</v>
      </c>
      <c r="B37" s="32" t="s">
        <v>7</v>
      </c>
      <c r="C37" s="69">
        <v>13.1</v>
      </c>
      <c r="D37" s="73"/>
      <c r="E37" s="32" t="s">
        <v>82</v>
      </c>
      <c r="F37" s="32" t="s">
        <v>58</v>
      </c>
      <c r="G37" s="69">
        <v>5.4</v>
      </c>
      <c r="H37" s="74"/>
      <c r="I37" s="21"/>
    </row>
    <row r="38" spans="1:9" ht="19" x14ac:dyDescent="0.2">
      <c r="A38" s="32" t="s">
        <v>40</v>
      </c>
      <c r="B38" s="32" t="s">
        <v>41</v>
      </c>
      <c r="C38" s="69">
        <v>-1.6</v>
      </c>
      <c r="D38" s="73"/>
      <c r="E38" s="32" t="s">
        <v>135</v>
      </c>
      <c r="F38" s="32" t="s">
        <v>136</v>
      </c>
      <c r="G38" s="69">
        <v>5.8</v>
      </c>
      <c r="H38" s="74"/>
      <c r="I38" s="21"/>
    </row>
    <row r="39" spans="1:9" ht="19" x14ac:dyDescent="0.2">
      <c r="A39" s="32" t="s">
        <v>73</v>
      </c>
      <c r="B39" s="32" t="s">
        <v>79</v>
      </c>
      <c r="C39" s="69">
        <v>2.2000000000000002</v>
      </c>
      <c r="D39" s="73"/>
      <c r="E39" s="32" t="s">
        <v>61</v>
      </c>
      <c r="F39" s="32" t="s">
        <v>4</v>
      </c>
      <c r="G39" s="69">
        <v>5.9</v>
      </c>
      <c r="H39" s="74"/>
      <c r="I39" s="21"/>
    </row>
    <row r="40" spans="1:9" ht="19" x14ac:dyDescent="0.2">
      <c r="A40" s="32" t="s">
        <v>43</v>
      </c>
      <c r="B40" s="32" t="s">
        <v>68</v>
      </c>
      <c r="C40" s="69">
        <v>8.5</v>
      </c>
      <c r="D40" s="73"/>
      <c r="E40" s="32" t="s">
        <v>38</v>
      </c>
      <c r="F40" s="32" t="s">
        <v>39</v>
      </c>
      <c r="G40" s="69">
        <v>5.9</v>
      </c>
      <c r="H40" s="74"/>
      <c r="I40" s="21"/>
    </row>
    <row r="41" spans="1:9" ht="19" x14ac:dyDescent="0.2">
      <c r="A41" s="32" t="s">
        <v>43</v>
      </c>
      <c r="B41" s="32" t="s">
        <v>126</v>
      </c>
      <c r="C41" s="69">
        <v>14</v>
      </c>
      <c r="D41" s="73"/>
      <c r="E41" s="32" t="s">
        <v>72</v>
      </c>
      <c r="F41" s="32" t="s">
        <v>49</v>
      </c>
      <c r="G41" s="69">
        <v>6</v>
      </c>
      <c r="H41" s="74"/>
      <c r="I41" s="21"/>
    </row>
    <row r="42" spans="1:9" ht="19" x14ac:dyDescent="0.2">
      <c r="A42" s="32" t="s">
        <v>82</v>
      </c>
      <c r="B42" s="32" t="s">
        <v>58</v>
      </c>
      <c r="C42" s="69">
        <v>5.4</v>
      </c>
      <c r="D42" s="73"/>
      <c r="E42" s="32" t="s">
        <v>10</v>
      </c>
      <c r="F42" s="32" t="s">
        <v>66</v>
      </c>
      <c r="G42" s="69">
        <v>6</v>
      </c>
      <c r="H42" s="74"/>
      <c r="I42" s="21"/>
    </row>
    <row r="43" spans="1:9" ht="19" x14ac:dyDescent="0.2">
      <c r="A43" s="32" t="s">
        <v>21</v>
      </c>
      <c r="B43" s="32" t="s">
        <v>22</v>
      </c>
      <c r="C43" s="69">
        <v>7.3</v>
      </c>
      <c r="D43" s="73"/>
      <c r="E43" s="32" t="s">
        <v>97</v>
      </c>
      <c r="F43" s="32" t="s">
        <v>51</v>
      </c>
      <c r="G43" s="69">
        <v>6.1</v>
      </c>
      <c r="H43" s="74"/>
      <c r="I43" s="21"/>
    </row>
    <row r="44" spans="1:9" ht="19" x14ac:dyDescent="0.2">
      <c r="A44" s="32" t="s">
        <v>127</v>
      </c>
      <c r="B44" s="32" t="s">
        <v>128</v>
      </c>
      <c r="C44" s="69">
        <v>11.7</v>
      </c>
      <c r="D44" s="73"/>
      <c r="E44" s="32" t="s">
        <v>0</v>
      </c>
      <c r="F44" s="32" t="s">
        <v>1</v>
      </c>
      <c r="G44" s="69">
        <v>6.1</v>
      </c>
      <c r="H44" s="74"/>
      <c r="I44" s="21"/>
    </row>
    <row r="45" spans="1:9" ht="19" x14ac:dyDescent="0.2">
      <c r="A45" s="32" t="s">
        <v>38</v>
      </c>
      <c r="B45" s="32" t="s">
        <v>39</v>
      </c>
      <c r="C45" s="69">
        <v>5.9</v>
      </c>
      <c r="D45" s="73"/>
      <c r="E45" s="32" t="s">
        <v>122</v>
      </c>
      <c r="F45" s="32" t="s">
        <v>123</v>
      </c>
      <c r="G45" s="69">
        <v>6.3</v>
      </c>
      <c r="H45" s="74"/>
      <c r="I45" s="21"/>
    </row>
    <row r="46" spans="1:9" ht="19" x14ac:dyDescent="0.2">
      <c r="A46" s="32" t="s">
        <v>72</v>
      </c>
      <c r="B46" s="32" t="s">
        <v>49</v>
      </c>
      <c r="C46" s="69">
        <v>6</v>
      </c>
      <c r="D46" s="73"/>
      <c r="E46" s="32" t="s">
        <v>109</v>
      </c>
      <c r="F46" s="32" t="s">
        <v>110</v>
      </c>
      <c r="G46" s="69">
        <v>6.3</v>
      </c>
      <c r="H46" s="74"/>
    </row>
    <row r="47" spans="1:9" ht="19" x14ac:dyDescent="0.2">
      <c r="A47" s="32" t="s">
        <v>101</v>
      </c>
      <c r="B47" s="32" t="s">
        <v>102</v>
      </c>
      <c r="C47" s="69">
        <v>12.4</v>
      </c>
      <c r="D47" s="73"/>
      <c r="E47" s="32" t="s">
        <v>124</v>
      </c>
      <c r="F47" s="32" t="s">
        <v>125</v>
      </c>
      <c r="G47" s="69">
        <v>6.4</v>
      </c>
      <c r="H47" s="74"/>
      <c r="I47" s="21"/>
    </row>
    <row r="48" spans="1:9" ht="19" x14ac:dyDescent="0.2">
      <c r="A48" s="32" t="s">
        <v>142</v>
      </c>
      <c r="B48" s="32" t="s">
        <v>45</v>
      </c>
      <c r="C48" s="69">
        <v>4.5999999999999996</v>
      </c>
      <c r="D48" s="73"/>
      <c r="E48" s="32" t="s">
        <v>107</v>
      </c>
      <c r="F48" s="32" t="s">
        <v>108</v>
      </c>
      <c r="G48" s="69">
        <v>6.4</v>
      </c>
      <c r="H48" s="74"/>
      <c r="I48" s="21"/>
    </row>
    <row r="49" spans="1:9" ht="19" x14ac:dyDescent="0.2">
      <c r="A49" s="32" t="s">
        <v>50</v>
      </c>
      <c r="B49" s="32" t="s">
        <v>51</v>
      </c>
      <c r="C49" s="69">
        <v>8.1999999999999993</v>
      </c>
      <c r="D49" s="73"/>
      <c r="E49" s="32" t="s">
        <v>17</v>
      </c>
      <c r="F49" s="32" t="s">
        <v>18</v>
      </c>
      <c r="G49" s="69">
        <v>6.6</v>
      </c>
      <c r="H49" s="74"/>
      <c r="I49" s="21"/>
    </row>
    <row r="50" spans="1:9" ht="19" x14ac:dyDescent="0.2">
      <c r="A50" s="32" t="s">
        <v>52</v>
      </c>
      <c r="B50" s="32" t="s">
        <v>34</v>
      </c>
      <c r="C50" s="69">
        <v>7.4</v>
      </c>
      <c r="D50" s="73"/>
      <c r="E50" s="32" t="s">
        <v>29</v>
      </c>
      <c r="F50" s="32" t="s">
        <v>30</v>
      </c>
      <c r="G50" s="69">
        <v>6.6</v>
      </c>
      <c r="H50" s="74"/>
      <c r="I50" s="21"/>
    </row>
    <row r="51" spans="1:9" ht="19" x14ac:dyDescent="0.2">
      <c r="A51" s="32" t="s">
        <v>129</v>
      </c>
      <c r="B51" s="32" t="s">
        <v>130</v>
      </c>
      <c r="C51" s="69">
        <v>12</v>
      </c>
      <c r="D51" s="73"/>
      <c r="E51" s="32" t="s">
        <v>145</v>
      </c>
      <c r="F51" s="32" t="s">
        <v>146</v>
      </c>
      <c r="G51" s="69">
        <v>6.6</v>
      </c>
      <c r="H51" s="74"/>
      <c r="I51" s="21"/>
    </row>
    <row r="52" spans="1:9" ht="19" x14ac:dyDescent="0.2">
      <c r="A52" s="32" t="s">
        <v>27</v>
      </c>
      <c r="B52" s="32" t="s">
        <v>28</v>
      </c>
      <c r="C52" s="69">
        <v>1</v>
      </c>
      <c r="D52" s="73"/>
      <c r="E52" s="32" t="s">
        <v>94</v>
      </c>
      <c r="F52" s="32" t="s">
        <v>86</v>
      </c>
      <c r="G52" s="69">
        <v>7</v>
      </c>
      <c r="H52" s="74"/>
      <c r="I52" s="21"/>
    </row>
    <row r="53" spans="1:9" ht="19" x14ac:dyDescent="0.2">
      <c r="A53" s="32" t="s">
        <v>10</v>
      </c>
      <c r="B53" s="32" t="s">
        <v>66</v>
      </c>
      <c r="C53" s="69">
        <v>6</v>
      </c>
      <c r="D53" s="73"/>
      <c r="E53" s="32" t="s">
        <v>21</v>
      </c>
      <c r="F53" s="32" t="s">
        <v>22</v>
      </c>
      <c r="G53" s="69">
        <v>7.3</v>
      </c>
      <c r="H53" s="74"/>
      <c r="I53" s="21"/>
    </row>
    <row r="54" spans="1:9" ht="19" x14ac:dyDescent="0.2">
      <c r="A54" s="32" t="s">
        <v>96</v>
      </c>
      <c r="B54" s="32" t="s">
        <v>37</v>
      </c>
      <c r="C54" s="69">
        <v>10.6</v>
      </c>
      <c r="D54" s="73"/>
      <c r="E54" s="32" t="s">
        <v>52</v>
      </c>
      <c r="F54" s="32" t="s">
        <v>34</v>
      </c>
      <c r="G54" s="69">
        <v>7.4</v>
      </c>
      <c r="H54" s="74"/>
      <c r="I54" s="21"/>
    </row>
    <row r="55" spans="1:9" ht="19" x14ac:dyDescent="0.2">
      <c r="A55" s="32" t="s">
        <v>109</v>
      </c>
      <c r="B55" s="32" t="s">
        <v>110</v>
      </c>
      <c r="C55" s="69">
        <v>6.3</v>
      </c>
      <c r="D55" s="73"/>
      <c r="E55" s="32" t="s">
        <v>77</v>
      </c>
      <c r="F55" s="32" t="s">
        <v>78</v>
      </c>
      <c r="G55" s="69">
        <v>7.6</v>
      </c>
      <c r="H55" s="74"/>
      <c r="I55" s="21"/>
    </row>
    <row r="56" spans="1:9" ht="19" x14ac:dyDescent="0.2">
      <c r="A56" s="32" t="s">
        <v>131</v>
      </c>
      <c r="B56" s="32" t="s">
        <v>132</v>
      </c>
      <c r="C56" s="69">
        <v>4.3</v>
      </c>
      <c r="D56" s="73"/>
      <c r="E56" s="32" t="s">
        <v>89</v>
      </c>
      <c r="F56" s="32" t="s">
        <v>41</v>
      </c>
      <c r="G56" s="69">
        <v>7.8</v>
      </c>
      <c r="H56" s="74"/>
      <c r="I56" s="21"/>
    </row>
    <row r="57" spans="1:9" ht="19" x14ac:dyDescent="0.2">
      <c r="A57" s="32" t="s">
        <v>15</v>
      </c>
      <c r="B57" s="32" t="s">
        <v>16</v>
      </c>
      <c r="C57" s="69">
        <v>2.9</v>
      </c>
      <c r="D57" s="73"/>
      <c r="E57" s="32" t="s">
        <v>85</v>
      </c>
      <c r="F57" s="32" t="s">
        <v>86</v>
      </c>
      <c r="G57" s="69">
        <v>7.8</v>
      </c>
      <c r="H57" s="74"/>
      <c r="I57" s="21"/>
    </row>
    <row r="58" spans="1:9" ht="19" x14ac:dyDescent="0.2">
      <c r="A58" s="32" t="s">
        <v>80</v>
      </c>
      <c r="B58" s="32" t="s">
        <v>81</v>
      </c>
      <c r="C58" s="69">
        <v>9.9</v>
      </c>
      <c r="D58" s="73"/>
      <c r="E58" s="32" t="s">
        <v>100</v>
      </c>
      <c r="F58" s="32" t="s">
        <v>58</v>
      </c>
      <c r="G58" s="69">
        <v>7.9</v>
      </c>
      <c r="H58" s="74"/>
      <c r="I58" s="21"/>
    </row>
    <row r="59" spans="1:9" ht="19" x14ac:dyDescent="0.2">
      <c r="A59" s="32" t="s">
        <v>103</v>
      </c>
      <c r="B59" s="32" t="s">
        <v>104</v>
      </c>
      <c r="C59" s="69">
        <v>2.6</v>
      </c>
      <c r="D59" s="73"/>
      <c r="E59" s="32" t="s">
        <v>50</v>
      </c>
      <c r="F59" s="32" t="s">
        <v>51</v>
      </c>
      <c r="G59" s="69">
        <v>8.1999999999999993</v>
      </c>
      <c r="H59" s="74"/>
      <c r="I59" s="21"/>
    </row>
    <row r="60" spans="1:9" ht="19" x14ac:dyDescent="0.2">
      <c r="A60" s="32" t="s">
        <v>77</v>
      </c>
      <c r="B60" s="32" t="s">
        <v>78</v>
      </c>
      <c r="C60" s="69">
        <v>7.6</v>
      </c>
      <c r="D60" s="73"/>
      <c r="E60" s="32" t="s">
        <v>54</v>
      </c>
      <c r="F60" s="32" t="s">
        <v>55</v>
      </c>
      <c r="G60" s="69">
        <v>8.1999999999999993</v>
      </c>
      <c r="H60" s="74"/>
      <c r="I60" s="21"/>
    </row>
    <row r="61" spans="1:9" ht="19" x14ac:dyDescent="0.2">
      <c r="A61" s="32" t="s">
        <v>143</v>
      </c>
      <c r="B61" s="32" t="s">
        <v>144</v>
      </c>
      <c r="C61" s="69">
        <v>5</v>
      </c>
      <c r="D61" s="73"/>
      <c r="E61" s="32" t="s">
        <v>43</v>
      </c>
      <c r="F61" s="32" t="s">
        <v>68</v>
      </c>
      <c r="G61" s="69">
        <v>8.5</v>
      </c>
      <c r="H61" s="74"/>
      <c r="I61" s="21"/>
    </row>
    <row r="62" spans="1:9" ht="19" x14ac:dyDescent="0.2">
      <c r="A62" s="32" t="s">
        <v>23</v>
      </c>
      <c r="B62" s="32" t="s">
        <v>5</v>
      </c>
      <c r="C62" s="69">
        <v>11.3</v>
      </c>
      <c r="D62" s="73"/>
      <c r="E62" s="32" t="s">
        <v>31</v>
      </c>
      <c r="F62" s="32" t="s">
        <v>32</v>
      </c>
      <c r="G62" s="69">
        <v>8.6999999999999993</v>
      </c>
      <c r="H62" s="74"/>
      <c r="I62" s="21"/>
    </row>
    <row r="63" spans="1:9" ht="19" x14ac:dyDescent="0.2">
      <c r="A63" s="32" t="s">
        <v>105</v>
      </c>
      <c r="B63" s="32" t="s">
        <v>106</v>
      </c>
      <c r="C63" s="69">
        <v>3.1</v>
      </c>
      <c r="D63" s="73"/>
      <c r="E63" s="32" t="s">
        <v>138</v>
      </c>
      <c r="F63" s="32" t="s">
        <v>139</v>
      </c>
      <c r="G63" s="69">
        <v>8.8000000000000007</v>
      </c>
      <c r="H63" s="74"/>
      <c r="I63" s="21"/>
    </row>
    <row r="64" spans="1:9" ht="19" x14ac:dyDescent="0.2">
      <c r="A64" s="32" t="s">
        <v>133</v>
      </c>
      <c r="B64" s="32" t="s">
        <v>134</v>
      </c>
      <c r="C64" s="69">
        <v>5.3</v>
      </c>
      <c r="D64" s="73"/>
      <c r="E64" s="32" t="s">
        <v>33</v>
      </c>
      <c r="F64" s="32" t="s">
        <v>34</v>
      </c>
      <c r="G64" s="69">
        <v>9</v>
      </c>
      <c r="H64" s="74"/>
      <c r="I64" s="21"/>
    </row>
    <row r="65" spans="1:9" ht="19" x14ac:dyDescent="0.2">
      <c r="A65" s="32" t="s">
        <v>107</v>
      </c>
      <c r="B65" s="32" t="s">
        <v>108</v>
      </c>
      <c r="C65" s="69">
        <v>6.4</v>
      </c>
      <c r="D65" s="73"/>
      <c r="E65" s="32" t="s">
        <v>140</v>
      </c>
      <c r="F65" s="32" t="s">
        <v>141</v>
      </c>
      <c r="G65" s="69">
        <v>9.9</v>
      </c>
      <c r="H65" s="74"/>
      <c r="I65" s="21"/>
    </row>
    <row r="66" spans="1:9" ht="19" x14ac:dyDescent="0.2">
      <c r="A66" s="32" t="s">
        <v>62</v>
      </c>
      <c r="B66" s="32" t="s">
        <v>53</v>
      </c>
      <c r="C66" s="69">
        <v>2.1</v>
      </c>
      <c r="D66" s="73"/>
      <c r="E66" s="32" t="s">
        <v>80</v>
      </c>
      <c r="F66" s="32" t="s">
        <v>81</v>
      </c>
      <c r="G66" s="69">
        <v>9.9</v>
      </c>
      <c r="H66" s="74"/>
      <c r="I66" s="21"/>
    </row>
    <row r="67" spans="1:9" ht="19" x14ac:dyDescent="0.2">
      <c r="A67" s="32" t="s">
        <v>19</v>
      </c>
      <c r="B67" s="32" t="s">
        <v>20</v>
      </c>
      <c r="C67" s="69">
        <v>2.2000000000000002</v>
      </c>
      <c r="D67" s="73"/>
      <c r="E67" s="32" t="s">
        <v>96</v>
      </c>
      <c r="F67" s="32" t="s">
        <v>37</v>
      </c>
      <c r="G67" s="69">
        <v>10.6</v>
      </c>
      <c r="H67" s="74"/>
      <c r="I67" s="21"/>
    </row>
    <row r="68" spans="1:9" ht="19" x14ac:dyDescent="0.2">
      <c r="A68" s="32" t="s">
        <v>54</v>
      </c>
      <c r="B68" s="32" t="s">
        <v>55</v>
      </c>
      <c r="C68" s="69">
        <v>8.1999999999999993</v>
      </c>
      <c r="D68" s="73"/>
      <c r="E68" s="32" t="s">
        <v>23</v>
      </c>
      <c r="F68" s="32" t="s">
        <v>5</v>
      </c>
      <c r="G68" s="69">
        <v>11.3</v>
      </c>
      <c r="H68" s="74"/>
      <c r="I68" s="21"/>
    </row>
    <row r="69" spans="1:9" ht="19" x14ac:dyDescent="0.2">
      <c r="A69" s="32" t="s">
        <v>85</v>
      </c>
      <c r="B69" s="32" t="s">
        <v>86</v>
      </c>
      <c r="C69" s="69">
        <v>7.8</v>
      </c>
      <c r="D69" s="73"/>
      <c r="E69" s="32" t="s">
        <v>127</v>
      </c>
      <c r="F69" s="32" t="s">
        <v>128</v>
      </c>
      <c r="G69" s="69">
        <v>11.7</v>
      </c>
      <c r="H69" s="74"/>
      <c r="I69" s="21"/>
    </row>
    <row r="70" spans="1:9" ht="19" x14ac:dyDescent="0.2">
      <c r="A70" s="32" t="s">
        <v>33</v>
      </c>
      <c r="B70" s="32" t="s">
        <v>34</v>
      </c>
      <c r="C70" s="69">
        <v>9</v>
      </c>
      <c r="D70" s="73"/>
      <c r="E70" s="32" t="s">
        <v>129</v>
      </c>
      <c r="F70" s="32" t="s">
        <v>130</v>
      </c>
      <c r="G70" s="69">
        <v>12</v>
      </c>
      <c r="H70" s="74"/>
      <c r="I70" s="21"/>
    </row>
    <row r="71" spans="1:9" ht="19" x14ac:dyDescent="0.2">
      <c r="A71" s="32" t="s">
        <v>0</v>
      </c>
      <c r="B71" s="32" t="s">
        <v>1</v>
      </c>
      <c r="C71" s="69">
        <v>6.1</v>
      </c>
      <c r="D71" s="73"/>
      <c r="E71" s="32" t="s">
        <v>101</v>
      </c>
      <c r="F71" s="32" t="s">
        <v>102</v>
      </c>
      <c r="G71" s="69">
        <v>12.4</v>
      </c>
      <c r="H71" s="74"/>
      <c r="I71" s="21"/>
    </row>
    <row r="72" spans="1:9" ht="19" x14ac:dyDescent="0.2">
      <c r="A72" s="32" t="s">
        <v>83</v>
      </c>
      <c r="B72" s="32" t="s">
        <v>84</v>
      </c>
      <c r="C72" s="69">
        <v>1.5</v>
      </c>
      <c r="D72" s="73"/>
      <c r="E72" s="32" t="s">
        <v>6</v>
      </c>
      <c r="F72" s="32" t="s">
        <v>7</v>
      </c>
      <c r="G72" s="69">
        <v>13.1</v>
      </c>
      <c r="H72" s="74"/>
      <c r="I72" s="21"/>
    </row>
    <row r="73" spans="1:9" ht="19" x14ac:dyDescent="0.2">
      <c r="A73" s="32" t="s">
        <v>145</v>
      </c>
      <c r="B73" s="32" t="s">
        <v>146</v>
      </c>
      <c r="C73" s="69">
        <v>6.6</v>
      </c>
      <c r="D73" s="73"/>
      <c r="E73" s="32" t="s">
        <v>43</v>
      </c>
      <c r="F73" s="32" t="s">
        <v>126</v>
      </c>
      <c r="G73" s="69">
        <v>14</v>
      </c>
      <c r="H73" s="74"/>
      <c r="I73" s="21"/>
    </row>
    <row r="74" spans="1:9" ht="20" x14ac:dyDescent="0.15">
      <c r="A74" s="42"/>
      <c r="B74" s="42"/>
      <c r="C74" s="43"/>
      <c r="D74" s="36"/>
      <c r="E74" s="42"/>
      <c r="F74" s="42"/>
      <c r="G74" s="43"/>
      <c r="I74" s="21"/>
    </row>
    <row r="75" spans="1:9" ht="20" x14ac:dyDescent="0.15">
      <c r="A75" s="42"/>
      <c r="B75" s="42"/>
      <c r="C75" s="43"/>
      <c r="D75" s="36"/>
      <c r="E75" s="42"/>
      <c r="F75" s="42"/>
      <c r="G75" s="43"/>
      <c r="I75" s="21"/>
    </row>
    <row r="76" spans="1:9" ht="20" x14ac:dyDescent="0.15">
      <c r="A76" s="42"/>
      <c r="B76" s="42"/>
      <c r="C76" s="43"/>
      <c r="D76" s="36"/>
      <c r="E76" s="42"/>
      <c r="F76" s="42"/>
      <c r="G76" s="43"/>
      <c r="I76" s="21"/>
    </row>
    <row r="77" spans="1:9" ht="20" x14ac:dyDescent="0.15">
      <c r="A77" s="42"/>
      <c r="B77" s="42"/>
      <c r="C77" s="43"/>
      <c r="D77" s="36"/>
      <c r="E77" s="42"/>
      <c r="F77" s="42"/>
      <c r="G77" s="43"/>
      <c r="I77" s="21"/>
    </row>
    <row r="78" spans="1:9" ht="20" x14ac:dyDescent="0.15">
      <c r="A78" s="42"/>
      <c r="B78" s="42"/>
      <c r="C78" s="43"/>
      <c r="D78" s="36"/>
      <c r="E78" s="42"/>
      <c r="F78" s="42"/>
      <c r="G78" s="43"/>
      <c r="I78" s="21"/>
    </row>
    <row r="79" spans="1:9" ht="20" x14ac:dyDescent="0.15">
      <c r="A79" s="42"/>
      <c r="B79" s="42"/>
      <c r="C79" s="43"/>
      <c r="D79" s="36"/>
      <c r="E79" s="42"/>
      <c r="F79" s="42"/>
      <c r="G79" s="43"/>
      <c r="I79" s="21"/>
    </row>
    <row r="80" spans="1:9" ht="20" x14ac:dyDescent="0.15">
      <c r="A80" s="42"/>
      <c r="B80" s="42"/>
      <c r="C80" s="43"/>
      <c r="D80" s="36"/>
      <c r="E80" s="42"/>
      <c r="F80" s="42"/>
      <c r="G80" s="43"/>
      <c r="I80" s="21"/>
    </row>
    <row r="81" spans="1:9" ht="20" x14ac:dyDescent="0.15">
      <c r="A81" s="42"/>
      <c r="B81" s="42"/>
      <c r="C81" s="43"/>
      <c r="D81" s="36"/>
      <c r="E81" s="42"/>
      <c r="F81" s="42"/>
      <c r="G81" s="43"/>
      <c r="I81" s="21"/>
    </row>
    <row r="82" spans="1:9" ht="20" customHeight="1" x14ac:dyDescent="0.15">
      <c r="A82" s="42"/>
      <c r="B82" s="42"/>
      <c r="C82" s="43"/>
      <c r="E82" s="42"/>
      <c r="F82" s="42"/>
      <c r="G82" s="43"/>
      <c r="I82" s="21"/>
    </row>
    <row r="83" spans="1:9" ht="20" customHeight="1" x14ac:dyDescent="0.15">
      <c r="A83" s="42"/>
      <c r="B83" s="42"/>
      <c r="C83" s="43"/>
      <c r="E83" s="42"/>
      <c r="F83" s="42"/>
      <c r="G83" s="43"/>
      <c r="I83" s="21"/>
    </row>
    <row r="84" spans="1:9" ht="20" customHeight="1" x14ac:dyDescent="0.15">
      <c r="A84" s="42"/>
      <c r="B84" s="42"/>
      <c r="C84" s="43"/>
      <c r="E84" s="42"/>
      <c r="F84" s="42"/>
      <c r="G84" s="43"/>
      <c r="I84" s="21"/>
    </row>
    <row r="85" spans="1:9" ht="20" customHeight="1" x14ac:dyDescent="0.15">
      <c r="A85" s="42"/>
      <c r="B85" s="42"/>
      <c r="C85" s="43"/>
      <c r="E85" s="42"/>
      <c r="F85" s="42"/>
      <c r="G85" s="43"/>
      <c r="I85" s="21"/>
    </row>
    <row r="86" spans="1:9" s="22" customFormat="1" ht="20" customHeight="1" x14ac:dyDescent="0.15">
      <c r="A86" s="42"/>
      <c r="B86" s="42"/>
      <c r="C86" s="43"/>
      <c r="D86" s="38"/>
      <c r="E86" s="42"/>
      <c r="F86" s="42"/>
      <c r="G86" s="43"/>
      <c r="I86" s="23"/>
    </row>
    <row r="87" spans="1:9" s="22" customFormat="1" ht="20" customHeight="1" x14ac:dyDescent="0.15">
      <c r="A87" s="42"/>
      <c r="B87" s="42"/>
      <c r="C87" s="43"/>
      <c r="D87" s="38"/>
      <c r="E87" s="42"/>
      <c r="F87" s="42"/>
      <c r="G87" s="43"/>
      <c r="I87" s="23"/>
    </row>
    <row r="88" spans="1:9" ht="20" customHeight="1" x14ac:dyDescent="0.15">
      <c r="A88" s="42"/>
      <c r="B88" s="42"/>
      <c r="C88" s="43"/>
      <c r="E88" s="42"/>
      <c r="F88" s="42"/>
      <c r="G88" s="43"/>
    </row>
    <row r="89" spans="1:9" ht="20" customHeight="1" x14ac:dyDescent="0.15">
      <c r="A89" s="42"/>
      <c r="B89" s="42"/>
      <c r="C89" s="43"/>
      <c r="E89" s="42"/>
      <c r="F89" s="42"/>
      <c r="G89" s="43"/>
    </row>
    <row r="90" spans="1:9" ht="20" customHeight="1" x14ac:dyDescent="0.15">
      <c r="A90" s="42"/>
      <c r="B90" s="42"/>
      <c r="C90" s="43"/>
      <c r="E90" s="42"/>
      <c r="F90" s="42"/>
      <c r="G90" s="43"/>
    </row>
    <row r="91" spans="1:9" ht="20" customHeight="1" x14ac:dyDescent="0.15">
      <c r="A91" s="42"/>
      <c r="B91" s="42"/>
      <c r="C91" s="43"/>
      <c r="E91" s="42"/>
      <c r="F91" s="42"/>
      <c r="G91" s="43"/>
    </row>
    <row r="92" spans="1:9" ht="20" customHeight="1" x14ac:dyDescent="0.15">
      <c r="A92" s="42"/>
      <c r="B92" s="42"/>
      <c r="C92" s="43"/>
      <c r="E92" s="42"/>
      <c r="F92" s="42"/>
      <c r="G92" s="43"/>
    </row>
    <row r="93" spans="1:9" ht="20" customHeight="1" x14ac:dyDescent="0.15">
      <c r="A93" s="42"/>
      <c r="B93" s="42"/>
      <c r="C93" s="43"/>
      <c r="E93" s="42"/>
      <c r="F93" s="42"/>
      <c r="G93" s="43"/>
    </row>
    <row r="94" spans="1:9" ht="20" customHeight="1" x14ac:dyDescent="0.15">
      <c r="A94" s="42"/>
      <c r="B94" s="42"/>
      <c r="C94" s="43"/>
      <c r="E94" s="42"/>
      <c r="F94" s="42"/>
      <c r="G94" s="43"/>
    </row>
    <row r="95" spans="1:9" ht="20" customHeight="1" x14ac:dyDescent="0.15">
      <c r="A95" s="42"/>
      <c r="B95" s="42"/>
      <c r="C95" s="43"/>
      <c r="E95" s="42"/>
      <c r="F95" s="42"/>
      <c r="G95" s="43"/>
    </row>
    <row r="96" spans="1:9" ht="20" customHeight="1" x14ac:dyDescent="0.2">
      <c r="A96" s="42"/>
      <c r="B96" s="42"/>
      <c r="C96" s="43"/>
      <c r="D96" s="36"/>
      <c r="E96" s="33"/>
      <c r="F96" s="33"/>
      <c r="G96" s="34"/>
    </row>
    <row r="97" spans="1:4" ht="20" customHeight="1" x14ac:dyDescent="0.15">
      <c r="A97" s="40"/>
      <c r="B97" s="40"/>
      <c r="C97" s="41"/>
      <c r="D97" s="36"/>
    </row>
    <row r="98" spans="1:4" ht="20" customHeight="1" x14ac:dyDescent="0.15">
      <c r="A98" s="40"/>
      <c r="B98" s="40"/>
      <c r="C98" s="41"/>
      <c r="D98" s="36"/>
    </row>
    <row r="99" spans="1:4" ht="20" x14ac:dyDescent="0.15">
      <c r="A99" s="40"/>
      <c r="B99" s="40"/>
      <c r="C99" s="41"/>
      <c r="D99" s="36"/>
    </row>
    <row r="100" spans="1:4" ht="20" x14ac:dyDescent="0.15">
      <c r="A100" s="24"/>
      <c r="B100" s="24"/>
      <c r="C100" s="25"/>
      <c r="D100" s="36"/>
    </row>
    <row r="101" spans="1:4" ht="20" x14ac:dyDescent="0.15">
      <c r="A101" s="24"/>
      <c r="B101" s="24"/>
      <c r="C101" s="25"/>
      <c r="D101" s="36"/>
    </row>
    <row r="102" spans="1:4" ht="20" x14ac:dyDescent="0.15">
      <c r="A102" s="24"/>
      <c r="B102" s="24"/>
      <c r="C102" s="25"/>
      <c r="D102" s="36"/>
    </row>
    <row r="103" spans="1:4" ht="20" x14ac:dyDescent="0.15">
      <c r="A103" s="24"/>
      <c r="B103" s="24"/>
      <c r="C103" s="25"/>
      <c r="D103" s="36"/>
    </row>
    <row r="104" spans="1:4" ht="20" x14ac:dyDescent="0.15">
      <c r="A104" s="24"/>
      <c r="B104" s="24"/>
      <c r="C104" s="25"/>
      <c r="D104" s="36"/>
    </row>
    <row r="105" spans="1:4" ht="20" x14ac:dyDescent="0.15">
      <c r="A105" s="24"/>
      <c r="B105" s="24"/>
      <c r="C105" s="25"/>
      <c r="D105" s="36"/>
    </row>
    <row r="106" spans="1:4" ht="20" x14ac:dyDescent="0.15">
      <c r="A106" s="24"/>
      <c r="B106" s="24"/>
      <c r="C106" s="25"/>
      <c r="D106" s="36"/>
    </row>
    <row r="107" spans="1:4" ht="20" x14ac:dyDescent="0.15">
      <c r="A107" s="24"/>
      <c r="B107" s="24"/>
      <c r="C107" s="25"/>
      <c r="D107" s="36"/>
    </row>
    <row r="108" spans="1:4" ht="20" x14ac:dyDescent="0.15">
      <c r="A108" s="24"/>
      <c r="B108" s="24"/>
      <c r="C108" s="25"/>
      <c r="D108" s="36"/>
    </row>
    <row r="109" spans="1:4" ht="20" x14ac:dyDescent="0.15">
      <c r="A109" s="24"/>
      <c r="B109" s="24"/>
      <c r="C109" s="25"/>
      <c r="D109" s="36"/>
    </row>
    <row r="110" spans="1:4" ht="20" x14ac:dyDescent="0.15">
      <c r="A110" s="24"/>
      <c r="B110" s="24"/>
      <c r="C110" s="25"/>
      <c r="D110" s="36"/>
    </row>
    <row r="111" spans="1:4" ht="20" x14ac:dyDescent="0.15">
      <c r="A111" s="24"/>
      <c r="B111" s="24"/>
      <c r="C111" s="25"/>
      <c r="D111" s="36"/>
    </row>
    <row r="112" spans="1:4" ht="20" x14ac:dyDescent="0.15">
      <c r="A112" s="24"/>
      <c r="B112" s="24"/>
      <c r="C112" s="25"/>
      <c r="D112" s="36"/>
    </row>
    <row r="113" spans="1:3" ht="14" x14ac:dyDescent="0.15">
      <c r="A113" s="24"/>
      <c r="B113" s="24"/>
      <c r="C113" s="25"/>
    </row>
    <row r="114" spans="1:3" ht="14" x14ac:dyDescent="0.15">
      <c r="A114" s="24"/>
      <c r="B114" s="24"/>
      <c r="C114" s="25"/>
    </row>
    <row r="115" spans="1:3" ht="14" x14ac:dyDescent="0.15">
      <c r="A115" s="24"/>
      <c r="B115" s="24"/>
      <c r="C115" s="25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62"/>
  <sheetViews>
    <sheetView workbookViewId="0">
      <selection activeCell="A58" sqref="A3:K58"/>
    </sheetView>
  </sheetViews>
  <sheetFormatPr baseColWidth="10" defaultColWidth="8.83203125" defaultRowHeight="18" x14ac:dyDescent="0.2"/>
  <cols>
    <col min="1" max="1" width="10" style="48" customWidth="1"/>
    <col min="2" max="2" width="8" style="10" bestFit="1" customWidth="1"/>
    <col min="3" max="3" width="7.1640625" style="2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6" t="s">
        <v>147</v>
      </c>
      <c r="B1" s="8"/>
    </row>
    <row r="2" spans="1:23" s="3" customFormat="1" ht="16" x14ac:dyDescent="0.2">
      <c r="A2" s="47" t="s">
        <v>64</v>
      </c>
      <c r="B2" s="45" t="s">
        <v>65</v>
      </c>
      <c r="C2" s="45" t="s">
        <v>69</v>
      </c>
      <c r="D2" s="45" t="s">
        <v>35</v>
      </c>
      <c r="E2" s="45" t="s">
        <v>56</v>
      </c>
      <c r="F2" s="45" t="s">
        <v>63</v>
      </c>
      <c r="G2" s="45">
        <v>2</v>
      </c>
      <c r="H2" s="45">
        <v>3</v>
      </c>
      <c r="I2" s="45">
        <v>4</v>
      </c>
      <c r="J2" s="45">
        <v>5</v>
      </c>
      <c r="K2" s="28" t="s">
        <v>71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9">
        <v>4</v>
      </c>
      <c r="B3" s="72" t="str">
        <f>IF(COUNTIF($C$3:$C$60,C3)&gt;1,"T","") &amp; RANK(C3,$C$3:$C$60,0)</f>
        <v>1</v>
      </c>
      <c r="C3" s="30">
        <f>SUM(F3:J3)</f>
        <v>57</v>
      </c>
      <c r="D3" s="32" t="s">
        <v>44</v>
      </c>
      <c r="E3" s="32" t="s">
        <v>45</v>
      </c>
      <c r="F3" s="31">
        <v>14</v>
      </c>
      <c r="G3" s="30">
        <v>15</v>
      </c>
      <c r="H3" s="30">
        <v>16</v>
      </c>
      <c r="I3" s="30">
        <v>12</v>
      </c>
      <c r="J3" s="30"/>
      <c r="K3" s="29">
        <f>AVERAGE(F3:J3)</f>
        <v>14.25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9">
        <v>4</v>
      </c>
      <c r="B4" s="72" t="str">
        <f>IF(COUNTIF($C$3:$C$60,C4)&gt;1,"T","") &amp; RANK(C4,$C$3:$C$60,0)</f>
        <v>2</v>
      </c>
      <c r="C4" s="30">
        <f>SUM(F4:J4)</f>
        <v>53</v>
      </c>
      <c r="D4" s="32" t="s">
        <v>24</v>
      </c>
      <c r="E4" s="32" t="s">
        <v>25</v>
      </c>
      <c r="F4" s="30">
        <v>12</v>
      </c>
      <c r="G4" s="30">
        <v>12</v>
      </c>
      <c r="H4" s="30">
        <v>10</v>
      </c>
      <c r="I4" s="30">
        <v>19</v>
      </c>
      <c r="J4" s="30"/>
      <c r="K4" s="29">
        <f>AVERAGE(F4:J4)</f>
        <v>13.25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9">
        <v>4</v>
      </c>
      <c r="B5" s="72" t="str">
        <f>IF(COUNTIF($C$3:$C$60,C5)&gt;1,"T","") &amp; RANK(C5,$C$3:$C$60,0)</f>
        <v>T3</v>
      </c>
      <c r="C5" s="30">
        <f>SUM(F5:J5)</f>
        <v>52</v>
      </c>
      <c r="D5" s="32" t="s">
        <v>73</v>
      </c>
      <c r="E5" s="32" t="s">
        <v>79</v>
      </c>
      <c r="F5" s="30">
        <v>10</v>
      </c>
      <c r="G5" s="30">
        <v>15</v>
      </c>
      <c r="H5" s="30">
        <v>13</v>
      </c>
      <c r="I5" s="30">
        <v>14</v>
      </c>
      <c r="J5" s="30"/>
      <c r="K5" s="29">
        <f>AVERAGE(F5:J5)</f>
        <v>13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9">
        <v>4</v>
      </c>
      <c r="B6" s="72" t="str">
        <f>IF(COUNTIF($C$3:$C$60,C6)&gt;1,"T","") &amp; RANK(C6,$C$3:$C$60,0)</f>
        <v>T3</v>
      </c>
      <c r="C6" s="30">
        <f>SUM(F6:J6)</f>
        <v>52</v>
      </c>
      <c r="D6" s="32" t="s">
        <v>83</v>
      </c>
      <c r="E6" s="32" t="s">
        <v>84</v>
      </c>
      <c r="F6" s="30">
        <v>11</v>
      </c>
      <c r="G6" s="30">
        <v>10</v>
      </c>
      <c r="H6" s="30">
        <v>15</v>
      </c>
      <c r="I6" s="30">
        <v>16</v>
      </c>
      <c r="J6" s="30"/>
      <c r="K6" s="29">
        <f>AVERAGE(F6:J6)</f>
        <v>13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9">
        <v>4</v>
      </c>
      <c r="B7" s="72" t="str">
        <f>IF(COUNTIF($C$3:$C$60,C7)&gt;1,"T","") &amp; RANK(C7,$C$3:$C$60,0)</f>
        <v>T5</v>
      </c>
      <c r="C7" s="30">
        <f>SUM(F7:J7)</f>
        <v>50</v>
      </c>
      <c r="D7" s="32" t="s">
        <v>33</v>
      </c>
      <c r="E7" s="32" t="s">
        <v>34</v>
      </c>
      <c r="F7" s="31">
        <v>13</v>
      </c>
      <c r="G7" s="30">
        <v>14</v>
      </c>
      <c r="H7" s="30">
        <v>15</v>
      </c>
      <c r="I7" s="30">
        <v>8</v>
      </c>
      <c r="J7" s="30"/>
      <c r="K7" s="29">
        <f>AVERAGE(F7:J7)</f>
        <v>12.5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9">
        <v>4</v>
      </c>
      <c r="B8" s="72" t="str">
        <f>IF(COUNTIF($C$3:$C$60,C8)&gt;1,"T","") &amp; RANK(C8,$C$3:$C$60,0)</f>
        <v>T5</v>
      </c>
      <c r="C8" s="30">
        <f>SUM(F8:J8)</f>
        <v>50</v>
      </c>
      <c r="D8" s="32" t="s">
        <v>42</v>
      </c>
      <c r="E8" s="32" t="s">
        <v>37</v>
      </c>
      <c r="F8" s="30">
        <v>16</v>
      </c>
      <c r="G8" s="30">
        <v>11</v>
      </c>
      <c r="H8" s="30">
        <v>10</v>
      </c>
      <c r="I8" s="30">
        <v>13</v>
      </c>
      <c r="J8" s="30"/>
      <c r="K8" s="29">
        <f>AVERAGE(F8:J8)</f>
        <v>12.5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9">
        <v>4</v>
      </c>
      <c r="B9" s="72" t="str">
        <f>IF(COUNTIF($C$3:$C$60,C9)&gt;1,"T","") &amp; RANK(C9,$C$3:$C$60,0)</f>
        <v>T7</v>
      </c>
      <c r="C9" s="30">
        <f>SUM(F9:J9)</f>
        <v>48</v>
      </c>
      <c r="D9" s="32" t="s">
        <v>60</v>
      </c>
      <c r="E9" s="32" t="s">
        <v>8</v>
      </c>
      <c r="F9" s="31">
        <v>10</v>
      </c>
      <c r="G9" s="30">
        <v>14</v>
      </c>
      <c r="H9" s="30">
        <v>14</v>
      </c>
      <c r="I9" s="30">
        <v>10</v>
      </c>
      <c r="J9" s="30"/>
      <c r="K9" s="29">
        <f>AVERAGE(F9:J9)</f>
        <v>12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9">
        <v>4</v>
      </c>
      <c r="B10" s="72" t="str">
        <f>IF(COUNTIF($C$3:$C$60,C10)&gt;1,"T","") &amp; RANK(C10,$C$3:$C$60,0)</f>
        <v>T7</v>
      </c>
      <c r="C10" s="30">
        <f>SUM(F10:J10)</f>
        <v>48</v>
      </c>
      <c r="D10" s="32" t="s">
        <v>61</v>
      </c>
      <c r="E10" s="32" t="s">
        <v>4</v>
      </c>
      <c r="F10" s="31">
        <v>12</v>
      </c>
      <c r="G10" s="30">
        <v>12</v>
      </c>
      <c r="H10" s="30">
        <v>11</v>
      </c>
      <c r="I10" s="30">
        <v>13</v>
      </c>
      <c r="J10" s="30"/>
      <c r="K10" s="29">
        <f>AVERAGE(F10:J10)</f>
        <v>12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9">
        <v>4</v>
      </c>
      <c r="B11" s="72" t="str">
        <f>IF(COUNTIF($C$3:$C$60,C11)&gt;1,"T","") &amp; RANK(C11,$C$3:$C$60,0)</f>
        <v>T9</v>
      </c>
      <c r="C11" s="30">
        <f>SUM(F11:J11)</f>
        <v>47</v>
      </c>
      <c r="D11" s="32" t="s">
        <v>40</v>
      </c>
      <c r="E11" s="32" t="s">
        <v>41</v>
      </c>
      <c r="F11" s="30">
        <v>13</v>
      </c>
      <c r="G11" s="30">
        <v>10</v>
      </c>
      <c r="H11" s="30">
        <v>13</v>
      </c>
      <c r="I11" s="30">
        <v>11</v>
      </c>
      <c r="J11" s="30"/>
      <c r="K11" s="29">
        <f>AVERAGE(F11:J11)</f>
        <v>11.75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9">
        <v>4</v>
      </c>
      <c r="B12" s="72" t="str">
        <f>IF(COUNTIF($C$3:$C$60,C12)&gt;1,"T","") &amp; RANK(C12,$C$3:$C$60,0)</f>
        <v>T9</v>
      </c>
      <c r="C12" s="30">
        <f>SUM(F12:J12)</f>
        <v>47</v>
      </c>
      <c r="D12" s="32" t="s">
        <v>9</v>
      </c>
      <c r="E12" s="32" t="s">
        <v>10</v>
      </c>
      <c r="F12" s="31">
        <v>11</v>
      </c>
      <c r="G12" s="30">
        <v>10</v>
      </c>
      <c r="H12" s="30">
        <v>8</v>
      </c>
      <c r="I12" s="30">
        <v>18</v>
      </c>
      <c r="J12" s="30"/>
      <c r="K12" s="29">
        <f>AVERAGE(F12:J12)</f>
        <v>11.75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9">
        <v>4</v>
      </c>
      <c r="B13" s="72" t="str">
        <f>IF(COUNTIF($C$3:$C$60,C13)&gt;1,"T","") &amp; RANK(C13,$C$3:$C$60,0)</f>
        <v>11</v>
      </c>
      <c r="C13" s="30">
        <f>SUM(F13:J13)</f>
        <v>45</v>
      </c>
      <c r="D13" s="32" t="s">
        <v>2</v>
      </c>
      <c r="E13" s="32" t="s">
        <v>3</v>
      </c>
      <c r="F13" s="31">
        <v>12</v>
      </c>
      <c r="G13" s="30">
        <v>13</v>
      </c>
      <c r="H13" s="30">
        <v>9</v>
      </c>
      <c r="I13" s="30">
        <v>11</v>
      </c>
      <c r="J13" s="30"/>
      <c r="K13" s="29">
        <f>AVERAGE(F13:J13)</f>
        <v>11.25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9">
        <v>4</v>
      </c>
      <c r="B14" s="72" t="str">
        <f>IF(COUNTIF($C$3:$C$60,C14)&gt;1,"T","") &amp; RANK(C14,$C$3:$C$60,0)</f>
        <v>12</v>
      </c>
      <c r="C14" s="30">
        <f>SUM(F14:J14)</f>
        <v>43</v>
      </c>
      <c r="D14" s="32" t="s">
        <v>135</v>
      </c>
      <c r="E14" s="32" t="s">
        <v>136</v>
      </c>
      <c r="F14" s="31">
        <v>14</v>
      </c>
      <c r="G14" s="30">
        <v>10</v>
      </c>
      <c r="H14" s="30">
        <v>7</v>
      </c>
      <c r="I14" s="30">
        <v>12</v>
      </c>
      <c r="J14" s="30"/>
      <c r="K14" s="29">
        <f>AVERAGE(F14:J14)</f>
        <v>10.75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9">
        <v>3</v>
      </c>
      <c r="B15" s="72" t="str">
        <f>IF(COUNTIF($C$3:$C$60,C15)&gt;1,"T","") &amp; RANK(C15,$C$3:$C$60,0)</f>
        <v>T13</v>
      </c>
      <c r="C15" s="30">
        <f>SUM(F15:J15)</f>
        <v>42</v>
      </c>
      <c r="D15" s="32" t="s">
        <v>92</v>
      </c>
      <c r="E15" s="32" t="s">
        <v>137</v>
      </c>
      <c r="F15" s="30">
        <v>14</v>
      </c>
      <c r="G15" s="30">
        <v>16</v>
      </c>
      <c r="H15" s="30">
        <v>12</v>
      </c>
      <c r="I15" s="30"/>
      <c r="J15" s="30"/>
      <c r="K15" s="29">
        <f>AVERAGE(F15:J15)</f>
        <v>14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9">
        <v>4</v>
      </c>
      <c r="B16" s="72" t="str">
        <f>IF(COUNTIF($C$3:$C$60,C16)&gt;1,"T","") &amp; RANK(C16,$C$3:$C$60,0)</f>
        <v>T13</v>
      </c>
      <c r="C16" s="30">
        <f>SUM(F16:J16)</f>
        <v>42</v>
      </c>
      <c r="D16" s="32" t="s">
        <v>10</v>
      </c>
      <c r="E16" s="32" t="s">
        <v>66</v>
      </c>
      <c r="F16" s="31">
        <v>10</v>
      </c>
      <c r="G16" s="30">
        <v>4</v>
      </c>
      <c r="H16" s="30">
        <v>16</v>
      </c>
      <c r="I16" s="30">
        <v>12</v>
      </c>
      <c r="J16" s="30"/>
      <c r="K16" s="29">
        <f>AVERAGE(F16:J16)</f>
        <v>10.5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9">
        <v>3</v>
      </c>
      <c r="B17" s="72" t="str">
        <f>IF(COUNTIF($C$3:$C$60,C17)&gt;1,"T","") &amp; RANK(C17,$C$3:$C$60,0)</f>
        <v>T13</v>
      </c>
      <c r="C17" s="30">
        <f>SUM(F17:J17)</f>
        <v>42</v>
      </c>
      <c r="D17" s="32" t="s">
        <v>38</v>
      </c>
      <c r="E17" s="32" t="s">
        <v>39</v>
      </c>
      <c r="F17" s="31">
        <v>14</v>
      </c>
      <c r="G17" s="30">
        <v>13</v>
      </c>
      <c r="H17" s="30">
        <v>15</v>
      </c>
      <c r="I17" s="30"/>
      <c r="J17" s="30"/>
      <c r="K17" s="29">
        <f>AVERAGE(F17:J17)</f>
        <v>14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9">
        <v>3</v>
      </c>
      <c r="B18" s="72" t="str">
        <f>IF(COUNTIF($C$3:$C$60,C18)&gt;1,"T","") &amp; RANK(C18,$C$3:$C$60,0)</f>
        <v>T16</v>
      </c>
      <c r="C18" s="30">
        <f>SUM(F18:J18)</f>
        <v>41</v>
      </c>
      <c r="D18" s="32" t="s">
        <v>6</v>
      </c>
      <c r="E18" s="32" t="s">
        <v>48</v>
      </c>
      <c r="F18" s="30">
        <v>12</v>
      </c>
      <c r="G18" s="30">
        <v>18</v>
      </c>
      <c r="H18" s="30">
        <v>11</v>
      </c>
      <c r="I18" s="30"/>
      <c r="J18" s="30"/>
      <c r="K18" s="29">
        <f>AVERAGE(F18:J18)</f>
        <v>13.666666666666666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9">
        <v>3</v>
      </c>
      <c r="B19" s="72" t="str">
        <f>IF(COUNTIF($C$3:$C$60,C19)&gt;1,"T","") &amp; RANK(C19,$C$3:$C$60,0)</f>
        <v>T16</v>
      </c>
      <c r="C19" s="30">
        <f>SUM(F19:J19)</f>
        <v>41</v>
      </c>
      <c r="D19" s="32" t="s">
        <v>23</v>
      </c>
      <c r="E19" s="32" t="s">
        <v>5</v>
      </c>
      <c r="F19" s="30">
        <v>12</v>
      </c>
      <c r="G19" s="30">
        <v>13</v>
      </c>
      <c r="H19" s="30">
        <v>16</v>
      </c>
      <c r="I19" s="30"/>
      <c r="J19" s="30"/>
      <c r="K19" s="29">
        <f>AVERAGE(F19:J19)</f>
        <v>13.666666666666666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9">
        <v>3</v>
      </c>
      <c r="B20" s="72" t="str">
        <f>IF(COUNTIF($C$3:$C$60,C20)&gt;1,"T","") &amp; RANK(C20,$C$3:$C$60,0)</f>
        <v>T18</v>
      </c>
      <c r="C20" s="30">
        <f>SUM(F20:J20)</f>
        <v>39</v>
      </c>
      <c r="D20" s="32" t="s">
        <v>36</v>
      </c>
      <c r="E20" s="32" t="s">
        <v>37</v>
      </c>
      <c r="F20" s="30">
        <v>15</v>
      </c>
      <c r="G20" s="30">
        <v>13</v>
      </c>
      <c r="H20" s="30">
        <v>11</v>
      </c>
      <c r="I20" s="30"/>
      <c r="J20" s="30"/>
      <c r="K20" s="29">
        <f>AVERAGE(F20:J20)</f>
        <v>13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9">
        <v>3</v>
      </c>
      <c r="B21" s="72" t="str">
        <f>IF(COUNTIF($C$3:$C$60,C21)&gt;1,"T","") &amp; RANK(C21,$C$3:$C$60,0)</f>
        <v>T18</v>
      </c>
      <c r="C21" s="30">
        <f>SUM(F21:J21)</f>
        <v>39</v>
      </c>
      <c r="D21" s="32" t="s">
        <v>107</v>
      </c>
      <c r="E21" s="32" t="s">
        <v>108</v>
      </c>
      <c r="F21" s="30">
        <v>17</v>
      </c>
      <c r="G21" s="30">
        <v>10</v>
      </c>
      <c r="H21" s="30">
        <v>12</v>
      </c>
      <c r="I21" s="30"/>
      <c r="J21" s="30"/>
      <c r="K21" s="29">
        <f>AVERAGE(F21:J21)</f>
        <v>13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9">
        <v>3</v>
      </c>
      <c r="B22" s="72" t="str">
        <f>IF(COUNTIF($C$3:$C$60,C22)&gt;1,"T","") &amp; RANK(C22,$C$3:$C$60,0)</f>
        <v>T20</v>
      </c>
      <c r="C22" s="30">
        <f>SUM(F22:J22)</f>
        <v>38</v>
      </c>
      <c r="D22" s="32" t="s">
        <v>59</v>
      </c>
      <c r="E22" s="32" t="s">
        <v>26</v>
      </c>
      <c r="F22" s="31">
        <v>12</v>
      </c>
      <c r="G22" s="30">
        <v>15</v>
      </c>
      <c r="H22" s="30">
        <v>11</v>
      </c>
      <c r="I22" s="30"/>
      <c r="J22" s="30"/>
      <c r="K22" s="29">
        <f>AVERAGE(F22:J22)</f>
        <v>12.666666666666666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9">
        <v>3</v>
      </c>
      <c r="B23" s="72" t="str">
        <f>IF(COUNTIF($C$3:$C$60,C23)&gt;1,"T","") &amp; RANK(C23,$C$3:$C$60,0)</f>
        <v>T20</v>
      </c>
      <c r="C23" s="30">
        <f>SUM(F23:J23)</f>
        <v>38</v>
      </c>
      <c r="D23" s="32" t="s">
        <v>0</v>
      </c>
      <c r="E23" s="32" t="s">
        <v>1</v>
      </c>
      <c r="F23" s="30">
        <v>16</v>
      </c>
      <c r="G23" s="30">
        <v>17</v>
      </c>
      <c r="H23" s="30">
        <v>5</v>
      </c>
      <c r="I23" s="30"/>
      <c r="J23" s="30"/>
      <c r="K23" s="29">
        <f>AVERAGE(F23:J23)</f>
        <v>12.666666666666666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9">
        <v>4</v>
      </c>
      <c r="B24" s="72" t="str">
        <f>IF(COUNTIF($C$3:$C$60,C24)&gt;1,"T","") &amp; RANK(C24,$C$3:$C$60,0)</f>
        <v>T22</v>
      </c>
      <c r="C24" s="30">
        <f>SUM(F24:J24)</f>
        <v>37</v>
      </c>
      <c r="D24" s="32" t="s">
        <v>94</v>
      </c>
      <c r="E24" s="32" t="s">
        <v>86</v>
      </c>
      <c r="F24" s="31">
        <v>12</v>
      </c>
      <c r="G24" s="30">
        <v>7</v>
      </c>
      <c r="H24" s="30">
        <v>10</v>
      </c>
      <c r="I24" s="30">
        <v>8</v>
      </c>
      <c r="J24" s="30"/>
      <c r="K24" s="29">
        <f>AVERAGE(F24:J24)</f>
        <v>9.25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9">
        <v>3</v>
      </c>
      <c r="B25" s="72" t="str">
        <f>IF(COUNTIF($C$3:$C$60,C25)&gt;1,"T","") &amp; RANK(C25,$C$3:$C$60,0)</f>
        <v>T22</v>
      </c>
      <c r="C25" s="30">
        <f>SUM(F25:J25)</f>
        <v>37</v>
      </c>
      <c r="D25" s="32" t="s">
        <v>72</v>
      </c>
      <c r="E25" s="32" t="s">
        <v>49</v>
      </c>
      <c r="F25" s="31">
        <v>9</v>
      </c>
      <c r="G25" s="30">
        <v>15</v>
      </c>
      <c r="H25" s="30">
        <v>13</v>
      </c>
      <c r="I25" s="30"/>
      <c r="J25" s="30"/>
      <c r="K25" s="29">
        <f>AVERAGE(F25:J25)</f>
        <v>12.333333333333334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48">
        <v>3</v>
      </c>
      <c r="B26" s="72" t="str">
        <f>IF(COUNTIF($C$3:$C$60,C26)&gt;1,"T","") &amp; RANK(C26,$C$3:$C$60,0)</f>
        <v>T22</v>
      </c>
      <c r="C26" s="30">
        <f>SUM(F26:J26)</f>
        <v>37</v>
      </c>
      <c r="D26" s="32" t="s">
        <v>96</v>
      </c>
      <c r="E26" s="32" t="s">
        <v>37</v>
      </c>
      <c r="F26" s="30">
        <v>9</v>
      </c>
      <c r="G26" s="30">
        <v>15</v>
      </c>
      <c r="H26" s="30">
        <v>13</v>
      </c>
      <c r="I26" s="30"/>
      <c r="J26" s="30"/>
      <c r="K26" s="29">
        <f>AVERAGE(F26:J26)</f>
        <v>12.333333333333334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9">
        <v>3</v>
      </c>
      <c r="B27" s="72" t="str">
        <f>IF(COUNTIF($C$3:$C$60,C27)&gt;1,"T","") &amp; RANK(C27,$C$3:$C$60,0)</f>
        <v>T22</v>
      </c>
      <c r="C27" s="30">
        <f>SUM(F27:J27)</f>
        <v>37</v>
      </c>
      <c r="D27" s="32" t="s">
        <v>80</v>
      </c>
      <c r="E27" s="32" t="s">
        <v>81</v>
      </c>
      <c r="F27" s="30">
        <v>10</v>
      </c>
      <c r="G27" s="30">
        <v>11</v>
      </c>
      <c r="H27" s="30">
        <v>16</v>
      </c>
      <c r="I27" s="30"/>
      <c r="J27" s="30"/>
      <c r="K27" s="29">
        <f>AVERAGE(F27:J27)</f>
        <v>12.333333333333334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9">
        <v>4</v>
      </c>
      <c r="B28" s="72" t="str">
        <f>IF(COUNTIF($C$3:$C$60,C28)&gt;1,"T","") &amp; RANK(C28,$C$3:$C$60,0)</f>
        <v>T26</v>
      </c>
      <c r="C28" s="30">
        <f>SUM(F28:J28)</f>
        <v>35</v>
      </c>
      <c r="D28" s="32" t="s">
        <v>43</v>
      </c>
      <c r="E28" s="32" t="s">
        <v>68</v>
      </c>
      <c r="F28" s="31">
        <v>8</v>
      </c>
      <c r="G28" s="30">
        <v>9</v>
      </c>
      <c r="H28" s="30">
        <v>6</v>
      </c>
      <c r="I28" s="30">
        <v>12</v>
      </c>
      <c r="J28" s="30"/>
      <c r="K28" s="29">
        <f>AVERAGE(F28:J28)</f>
        <v>8.75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9">
        <v>3</v>
      </c>
      <c r="B29" s="72" t="str">
        <f>IF(COUNTIF($C$3:$C$60,C29)&gt;1,"T","") &amp; RANK(C29,$C$3:$C$60,0)</f>
        <v>T26</v>
      </c>
      <c r="C29" s="30">
        <f>SUM(F29:J29)</f>
        <v>35</v>
      </c>
      <c r="D29" s="32" t="s">
        <v>62</v>
      </c>
      <c r="E29" s="32" t="s">
        <v>53</v>
      </c>
      <c r="F29" s="31">
        <v>10</v>
      </c>
      <c r="G29" s="30">
        <v>13</v>
      </c>
      <c r="H29" s="30">
        <v>12</v>
      </c>
      <c r="I29" s="30"/>
      <c r="J29" s="30"/>
      <c r="K29" s="29">
        <f>AVERAGE(F29:J29)</f>
        <v>11.666666666666666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16">
        <v>3</v>
      </c>
      <c r="B30" s="72" t="str">
        <f>IF(COUNTIF($C$3:$C$60,C30)&gt;1,"T","") &amp; RANK(C30,$C$3:$C$60,0)</f>
        <v>28</v>
      </c>
      <c r="C30" s="30">
        <f>SUM(F30:J30)</f>
        <v>31</v>
      </c>
      <c r="D30" s="32" t="s">
        <v>46</v>
      </c>
      <c r="E30" s="32" t="s">
        <v>47</v>
      </c>
      <c r="F30" s="30">
        <v>10</v>
      </c>
      <c r="G30" s="30">
        <v>14</v>
      </c>
      <c r="H30" s="30">
        <v>7</v>
      </c>
      <c r="I30" s="30"/>
      <c r="J30" s="30"/>
      <c r="K30" s="29">
        <f>AVERAGE(F30:J30)</f>
        <v>10.333333333333334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9">
        <v>2</v>
      </c>
      <c r="B31" s="72" t="str">
        <f>IF(COUNTIF($C$3:$C$60,C31)&gt;1,"T","") &amp; RANK(C31,$C$3:$C$60,0)</f>
        <v>T29</v>
      </c>
      <c r="C31" s="30">
        <f>SUM(F31:J31)</f>
        <v>26</v>
      </c>
      <c r="D31" s="32" t="s">
        <v>103</v>
      </c>
      <c r="E31" s="32" t="s">
        <v>104</v>
      </c>
      <c r="F31" s="30">
        <v>13</v>
      </c>
      <c r="G31" s="30">
        <v>13</v>
      </c>
      <c r="H31" s="30"/>
      <c r="I31" s="30"/>
      <c r="J31" s="30"/>
      <c r="K31" s="29">
        <f>AVERAGE(F31:J31)</f>
        <v>13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9">
        <v>3</v>
      </c>
      <c r="B32" s="72" t="str">
        <f>IF(COUNTIF($C$3:$C$60,C32)&gt;1,"T","") &amp; RANK(C32,$C$3:$C$60,0)</f>
        <v>T29</v>
      </c>
      <c r="C32" s="30">
        <f>SUM(F32:J32)</f>
        <v>26</v>
      </c>
      <c r="D32" s="32" t="s">
        <v>15</v>
      </c>
      <c r="E32" s="32" t="s">
        <v>16</v>
      </c>
      <c r="F32" s="31">
        <v>8</v>
      </c>
      <c r="G32" s="30">
        <v>9</v>
      </c>
      <c r="H32" s="30">
        <v>9</v>
      </c>
      <c r="I32" s="30"/>
      <c r="J32" s="30"/>
      <c r="K32" s="29">
        <f>AVERAGE(F32:J32)</f>
        <v>8.6666666666666661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16">
        <v>2</v>
      </c>
      <c r="B33" s="72" t="str">
        <f>IF(COUNTIF($C$3:$C$60,C33)&gt;1,"T","") &amp; RANK(C33,$C$3:$C$60,0)</f>
        <v>T29</v>
      </c>
      <c r="C33" s="30">
        <f>SUM(F33:J33)</f>
        <v>26</v>
      </c>
      <c r="D33" s="32" t="s">
        <v>31</v>
      </c>
      <c r="E33" s="32" t="s">
        <v>32</v>
      </c>
      <c r="F33" s="30">
        <v>12</v>
      </c>
      <c r="G33" s="30">
        <v>14</v>
      </c>
      <c r="H33" s="30"/>
      <c r="I33" s="30"/>
      <c r="J33" s="30"/>
      <c r="K33" s="29">
        <f>AVERAGE(F33:J33)</f>
        <v>13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9">
        <v>2</v>
      </c>
      <c r="B34" s="72" t="str">
        <f>IF(COUNTIF($C$3:$C$60,C34)&gt;1,"T","") &amp; RANK(C34,$C$3:$C$60,0)</f>
        <v>T29</v>
      </c>
      <c r="C34" s="30">
        <f>SUM(F34:J34)</f>
        <v>26</v>
      </c>
      <c r="D34" s="32" t="s">
        <v>52</v>
      </c>
      <c r="E34" s="32" t="s">
        <v>34</v>
      </c>
      <c r="F34" s="31">
        <v>8</v>
      </c>
      <c r="G34" s="30">
        <v>18</v>
      </c>
      <c r="H34" s="30"/>
      <c r="I34" s="30"/>
      <c r="J34" s="30"/>
      <c r="K34" s="29">
        <f>AVERAGE(F34:J34)</f>
        <v>13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9">
        <v>2</v>
      </c>
      <c r="B35" s="72" t="str">
        <f>IF(COUNTIF($C$3:$C$60,C35)&gt;1,"T","") &amp; RANK(C35,$C$3:$C$60,0)</f>
        <v>T33</v>
      </c>
      <c r="C35" s="30">
        <f>SUM(F35:J35)</f>
        <v>25</v>
      </c>
      <c r="D35" s="32" t="s">
        <v>93</v>
      </c>
      <c r="E35" s="32" t="s">
        <v>74</v>
      </c>
      <c r="F35" s="31">
        <v>10</v>
      </c>
      <c r="G35" s="30">
        <v>15</v>
      </c>
      <c r="H35" s="30"/>
      <c r="I35" s="30"/>
      <c r="J35" s="30"/>
      <c r="K35" s="29">
        <f>AVERAGE(F35:J35)</f>
        <v>12.5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48">
        <v>2</v>
      </c>
      <c r="B36" s="72" t="str">
        <f>IF(COUNTIF($C$3:$C$60,C36)&gt;1,"T","") &amp; RANK(C36,$C$3:$C$60,0)</f>
        <v>T33</v>
      </c>
      <c r="C36" s="30">
        <f>SUM(F36:J36)</f>
        <v>25</v>
      </c>
      <c r="D36" s="32" t="s">
        <v>101</v>
      </c>
      <c r="E36" s="32" t="s">
        <v>102</v>
      </c>
      <c r="F36" s="30">
        <v>11</v>
      </c>
      <c r="G36" s="30">
        <v>14</v>
      </c>
      <c r="H36" s="30"/>
      <c r="I36" s="30"/>
      <c r="J36" s="30"/>
      <c r="K36" s="29">
        <f>AVERAGE(F36:J36)</f>
        <v>12.5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48">
        <v>2</v>
      </c>
      <c r="B37" s="72" t="str">
        <f>IF(COUNTIF($C$3:$C$60,C37)&gt;1,"T","") &amp; RANK(C37,$C$3:$C$60,0)</f>
        <v>35</v>
      </c>
      <c r="C37" s="30">
        <f>SUM(F37:J37)</f>
        <v>24</v>
      </c>
      <c r="D37" s="32" t="s">
        <v>11</v>
      </c>
      <c r="E37" s="32" t="s">
        <v>12</v>
      </c>
      <c r="F37" s="30">
        <v>9</v>
      </c>
      <c r="G37" s="30">
        <v>15</v>
      </c>
      <c r="H37" s="30"/>
      <c r="I37" s="30"/>
      <c r="J37" s="30"/>
      <c r="K37" s="29">
        <f>AVERAGE(F37:J37)</f>
        <v>12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9">
        <v>3</v>
      </c>
      <c r="B38" s="72" t="str">
        <f>IF(COUNTIF($C$3:$C$60,C38)&gt;1,"T","") &amp; RANK(C38,$C$3:$C$60,0)</f>
        <v>T36</v>
      </c>
      <c r="C38" s="30">
        <f>SUM(F38:J38)</f>
        <v>23</v>
      </c>
      <c r="D38" s="32" t="s">
        <v>127</v>
      </c>
      <c r="E38" s="32" t="s">
        <v>128</v>
      </c>
      <c r="F38" s="31">
        <v>11</v>
      </c>
      <c r="G38" s="30">
        <v>5</v>
      </c>
      <c r="H38" s="30">
        <v>7</v>
      </c>
      <c r="I38" s="30"/>
      <c r="J38" s="30"/>
      <c r="K38" s="29">
        <f>AVERAGE(F38:J38)</f>
        <v>7.666666666666667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9">
        <v>2</v>
      </c>
      <c r="B39" s="72" t="str">
        <f>IF(COUNTIF($C$3:$C$60,C39)&gt;1,"T","") &amp; RANK(C39,$C$3:$C$60,0)</f>
        <v>T36</v>
      </c>
      <c r="C39" s="30">
        <f>SUM(F39:J39)</f>
        <v>23</v>
      </c>
      <c r="D39" s="32" t="s">
        <v>97</v>
      </c>
      <c r="E39" s="32" t="s">
        <v>51</v>
      </c>
      <c r="F39" s="30">
        <v>10</v>
      </c>
      <c r="G39" s="30">
        <v>13</v>
      </c>
      <c r="H39" s="30"/>
      <c r="I39" s="30"/>
      <c r="J39" s="30"/>
      <c r="K39" s="29">
        <f>AVERAGE(F39:J39)</f>
        <v>11.5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7" x14ac:dyDescent="0.2">
      <c r="A40" s="48">
        <v>3</v>
      </c>
      <c r="B40" s="72" t="str">
        <f>IF(COUNTIF($C$3:$C$60,C40)&gt;1,"T","") &amp; RANK(C40,$C$3:$C$60,0)</f>
        <v>T36</v>
      </c>
      <c r="C40" s="30">
        <f>SUM(F40:J40)</f>
        <v>23</v>
      </c>
      <c r="D40" s="32" t="s">
        <v>109</v>
      </c>
      <c r="E40" s="32" t="s">
        <v>110</v>
      </c>
      <c r="F40" s="30">
        <v>6</v>
      </c>
      <c r="G40" s="30">
        <v>10</v>
      </c>
      <c r="H40" s="30">
        <v>7</v>
      </c>
      <c r="I40" s="30"/>
      <c r="J40" s="30"/>
      <c r="K40" s="29">
        <f>AVERAGE(F40:J40)</f>
        <v>7.666666666666667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7" x14ac:dyDescent="0.2">
      <c r="A41" s="39">
        <v>2</v>
      </c>
      <c r="B41" s="72" t="str">
        <f>IF(COUNTIF($C$3:$C$60,C41)&gt;1,"T","") &amp; RANK(C41,$C$3:$C$60,0)</f>
        <v>T36</v>
      </c>
      <c r="C41" s="30">
        <f>SUM(F41:J41)</f>
        <v>23</v>
      </c>
      <c r="D41" s="32" t="s">
        <v>29</v>
      </c>
      <c r="E41" s="32" t="s">
        <v>30</v>
      </c>
      <c r="F41" s="31">
        <v>14</v>
      </c>
      <c r="G41" s="30">
        <v>9</v>
      </c>
      <c r="H41" s="30"/>
      <c r="I41" s="30"/>
      <c r="J41" s="30"/>
      <c r="K41" s="29">
        <f>AVERAGE(F41:J41)</f>
        <v>11.5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39">
        <v>2</v>
      </c>
      <c r="B42" s="72" t="str">
        <f>IF(COUNTIF($C$3:$C$60,C42)&gt;1,"T","") &amp; RANK(C42,$C$3:$C$60,0)</f>
        <v>T40</v>
      </c>
      <c r="C42" s="30">
        <f>SUM(F42:J42)</f>
        <v>22</v>
      </c>
      <c r="D42" s="32" t="s">
        <v>50</v>
      </c>
      <c r="E42" s="32" t="s">
        <v>51</v>
      </c>
      <c r="F42" s="30">
        <v>10</v>
      </c>
      <c r="G42" s="30">
        <v>12</v>
      </c>
      <c r="H42" s="30"/>
      <c r="I42" s="30"/>
      <c r="J42" s="30"/>
      <c r="K42" s="29">
        <f>AVERAGE(F42:J42)</f>
        <v>11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48">
        <v>2</v>
      </c>
      <c r="B43" s="72" t="str">
        <f>IF(COUNTIF($C$3:$C$60,C43)&gt;1,"T","") &amp; RANK(C43,$C$3:$C$60,0)</f>
        <v>T40</v>
      </c>
      <c r="C43" s="30">
        <f>SUM(F43:J43)</f>
        <v>22</v>
      </c>
      <c r="D43" s="32" t="s">
        <v>54</v>
      </c>
      <c r="E43" s="32" t="s">
        <v>55</v>
      </c>
      <c r="F43" s="30">
        <v>10</v>
      </c>
      <c r="G43" s="30">
        <v>12</v>
      </c>
      <c r="H43" s="30"/>
      <c r="I43" s="30"/>
      <c r="J43" s="30"/>
      <c r="K43" s="29">
        <f>AVERAGE(F43:J43)</f>
        <v>11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48">
        <v>2</v>
      </c>
      <c r="B44" s="72" t="str">
        <f>IF(COUNTIF($C$3:$C$60,C44)&gt;1,"T","") &amp; RANK(C44,$C$3:$C$60,0)</f>
        <v>42</v>
      </c>
      <c r="C44" s="30">
        <f>SUM(F44:J44)</f>
        <v>20</v>
      </c>
      <c r="D44" s="32" t="s">
        <v>85</v>
      </c>
      <c r="E44" s="32" t="s">
        <v>86</v>
      </c>
      <c r="F44" s="30">
        <v>8</v>
      </c>
      <c r="G44" s="30">
        <v>12</v>
      </c>
      <c r="H44" s="30"/>
      <c r="I44" s="30"/>
      <c r="J44" s="30"/>
      <c r="K44" s="29">
        <f>AVERAGE(F44:J44)</f>
        <v>10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9">
        <v>2</v>
      </c>
      <c r="B45" s="72" t="str">
        <f>IF(COUNTIF($C$3:$C$60,C45)&gt;1,"T","") &amp; RANK(C45,$C$3:$C$60,0)</f>
        <v>T43</v>
      </c>
      <c r="C45" s="30">
        <f>SUM(F45:J45)</f>
        <v>19</v>
      </c>
      <c r="D45" s="32" t="s">
        <v>124</v>
      </c>
      <c r="E45" s="32" t="s">
        <v>125</v>
      </c>
      <c r="F45" s="31">
        <v>10</v>
      </c>
      <c r="G45" s="30">
        <v>9</v>
      </c>
      <c r="H45" s="30"/>
      <c r="I45" s="30"/>
      <c r="J45" s="30"/>
      <c r="K45" s="29">
        <f>AVERAGE(F45:J45)</f>
        <v>9.5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9">
        <v>2</v>
      </c>
      <c r="B46" s="72" t="str">
        <f>IF(COUNTIF($C$3:$C$60,C46)&gt;1,"T","") &amp; RANK(C46,$C$3:$C$60,0)</f>
        <v>T43</v>
      </c>
      <c r="C46" s="30">
        <f>SUM(F46:J46)</f>
        <v>19</v>
      </c>
      <c r="D46" s="32" t="s">
        <v>98</v>
      </c>
      <c r="E46" s="32" t="s">
        <v>99</v>
      </c>
      <c r="F46" s="30">
        <v>12</v>
      </c>
      <c r="G46" s="30">
        <v>7</v>
      </c>
      <c r="H46" s="30"/>
      <c r="I46" s="30"/>
      <c r="J46" s="30"/>
      <c r="K46" s="29">
        <f>AVERAGE(F46:J46)</f>
        <v>9.5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9">
        <v>1</v>
      </c>
      <c r="B47" s="72" t="str">
        <f>IF(COUNTIF($C$3:$C$60,C47)&gt;1,"T","") &amp; RANK(C47,$C$3:$C$60,0)</f>
        <v>T45</v>
      </c>
      <c r="C47" s="30">
        <f>SUM(F47:J47)</f>
        <v>16</v>
      </c>
      <c r="D47" s="32" t="s">
        <v>105</v>
      </c>
      <c r="E47" s="32" t="s">
        <v>106</v>
      </c>
      <c r="F47" s="30">
        <v>16</v>
      </c>
      <c r="G47" s="30"/>
      <c r="H47" s="30"/>
      <c r="I47" s="30"/>
      <c r="J47" s="30"/>
      <c r="K47" s="29">
        <f>AVERAGE(F47:J47)</f>
        <v>16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39">
        <v>2</v>
      </c>
      <c r="B48" s="72" t="str">
        <f>IF(COUNTIF($C$3:$C$60,C48)&gt;1,"T","") &amp; RANK(C48,$C$3:$C$60,0)</f>
        <v>T45</v>
      </c>
      <c r="C48" s="30">
        <f>SUM(F48:J48)</f>
        <v>16</v>
      </c>
      <c r="D48" s="32" t="s">
        <v>133</v>
      </c>
      <c r="E48" s="32" t="s">
        <v>134</v>
      </c>
      <c r="F48" s="30">
        <v>10</v>
      </c>
      <c r="G48" s="30">
        <v>6</v>
      </c>
      <c r="H48" s="30"/>
      <c r="I48" s="30"/>
      <c r="J48" s="30"/>
      <c r="K48" s="29">
        <f>AVERAGE(F48:J48)</f>
        <v>8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48">
        <v>2</v>
      </c>
      <c r="B49" s="72" t="str">
        <f>IF(COUNTIF($C$3:$C$60,C49)&gt;1,"T","") &amp; RANK(C49,$C$3:$C$60,0)</f>
        <v>T45</v>
      </c>
      <c r="C49" s="30">
        <f>SUM(F49:J49)</f>
        <v>16</v>
      </c>
      <c r="D49" s="32" t="s">
        <v>17</v>
      </c>
      <c r="E49" s="32" t="s">
        <v>148</v>
      </c>
      <c r="F49" s="30">
        <v>8</v>
      </c>
      <c r="G49" s="30">
        <v>8</v>
      </c>
      <c r="H49" s="30"/>
      <c r="I49" s="30"/>
      <c r="J49" s="30"/>
      <c r="K49" s="29">
        <f>AVERAGE(F49:J49)</f>
        <v>8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39">
        <v>1</v>
      </c>
      <c r="B50" s="72" t="str">
        <f>IF(COUNTIF($C$3:$C$60,C50)&gt;1,"T","") &amp; RANK(C50,$C$3:$C$60,0)</f>
        <v>48</v>
      </c>
      <c r="C50" s="30">
        <f>SUM(F50:J50)</f>
        <v>15</v>
      </c>
      <c r="D50" s="32" t="s">
        <v>129</v>
      </c>
      <c r="E50" s="32" t="s">
        <v>130</v>
      </c>
      <c r="F50" s="31">
        <v>15</v>
      </c>
      <c r="G50" s="30"/>
      <c r="H50" s="30"/>
      <c r="I50" s="30"/>
      <c r="J50" s="30"/>
      <c r="K50" s="29">
        <f>AVERAGE(F50:J50)</f>
        <v>15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48">
        <v>1</v>
      </c>
      <c r="B51" s="72" t="str">
        <f>IF(COUNTIF($C$3:$C$60,C51)&gt;1,"T","") &amp; RANK(C51,$C$3:$C$60,0)</f>
        <v>49</v>
      </c>
      <c r="C51" s="30">
        <f>SUM(F51:J51)</f>
        <v>14</v>
      </c>
      <c r="D51" s="32" t="s">
        <v>131</v>
      </c>
      <c r="E51" s="32" t="s">
        <v>132</v>
      </c>
      <c r="F51" s="30">
        <v>14</v>
      </c>
      <c r="G51" s="30"/>
      <c r="H51" s="30"/>
      <c r="I51" s="30"/>
      <c r="J51" s="30"/>
      <c r="K51" s="29">
        <f>AVERAGE(F51:J51)</f>
        <v>14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48">
        <v>1</v>
      </c>
      <c r="B52" s="72" t="str">
        <f>IF(COUNTIF($C$3:$C$60,C52)&gt;1,"T","") &amp; RANK(C52,$C$3:$C$60,0)</f>
        <v>50</v>
      </c>
      <c r="C52" s="30">
        <f>SUM(F52:J52)</f>
        <v>13</v>
      </c>
      <c r="D52" s="32" t="s">
        <v>77</v>
      </c>
      <c r="E52" s="32" t="s">
        <v>78</v>
      </c>
      <c r="F52" s="30">
        <v>13</v>
      </c>
      <c r="G52" s="30"/>
      <c r="H52" s="30"/>
      <c r="I52" s="30"/>
      <c r="J52" s="30"/>
      <c r="K52" s="29">
        <f>AVERAGE(F52:J52)</f>
        <v>13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39">
        <v>1</v>
      </c>
      <c r="B53" s="72" t="str">
        <f>IF(COUNTIF($C$3:$C$60,C53)&gt;1,"T","") &amp; RANK(C53,$C$3:$C$60,0)</f>
        <v>T51</v>
      </c>
      <c r="C53" s="30">
        <f>SUM(F53:J53)</f>
        <v>11</v>
      </c>
      <c r="D53" s="32" t="s">
        <v>82</v>
      </c>
      <c r="E53" s="32" t="s">
        <v>58</v>
      </c>
      <c r="F53" s="31">
        <v>11</v>
      </c>
      <c r="G53" s="30"/>
      <c r="H53" s="30"/>
      <c r="I53" s="30"/>
      <c r="J53" s="30"/>
      <c r="K53" s="29">
        <f>AVERAGE(F53:J53)</f>
        <v>11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48">
        <v>1</v>
      </c>
      <c r="B54" s="72" t="str">
        <f>IF(COUNTIF($C$3:$C$60,C54)&gt;1,"T","") &amp; RANK(C54,$C$3:$C$60,0)</f>
        <v>T51</v>
      </c>
      <c r="C54" s="30">
        <f>SUM(F54:J54)</f>
        <v>11</v>
      </c>
      <c r="D54" s="32" t="s">
        <v>112</v>
      </c>
      <c r="E54" s="32" t="s">
        <v>113</v>
      </c>
      <c r="F54" s="30">
        <v>11</v>
      </c>
      <c r="G54" s="30"/>
      <c r="H54" s="30"/>
      <c r="I54" s="30"/>
      <c r="J54" s="30"/>
      <c r="K54" s="29">
        <f>AVERAGE(F54:J54)</f>
        <v>11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39">
        <v>1</v>
      </c>
      <c r="B55" s="72" t="str">
        <f>IF(COUNTIF($C$3:$C$60,C55)&gt;1,"T","") &amp; RANK(C55,$C$3:$C$60,0)</f>
        <v>53</v>
      </c>
      <c r="C55" s="30">
        <f>SUM(F55:J55)</f>
        <v>9</v>
      </c>
      <c r="D55" s="32" t="s">
        <v>138</v>
      </c>
      <c r="E55" s="32" t="s">
        <v>139</v>
      </c>
      <c r="F55" s="31">
        <v>9</v>
      </c>
      <c r="G55" s="30"/>
      <c r="H55" s="30"/>
      <c r="I55" s="30"/>
      <c r="J55" s="30"/>
      <c r="K55" s="29">
        <f>AVERAGE(F55:J55)</f>
        <v>9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39">
        <v>1</v>
      </c>
      <c r="B56" s="72" t="str">
        <f>IF(COUNTIF($C$3:$C$60,C56)&gt;1,"T","") &amp; RANK(C56,$C$3:$C$60,0)</f>
        <v>54</v>
      </c>
      <c r="C56" s="30">
        <f>SUM(F56:J56)</f>
        <v>8</v>
      </c>
      <c r="D56" s="32" t="s">
        <v>13</v>
      </c>
      <c r="E56" s="32" t="s">
        <v>14</v>
      </c>
      <c r="F56" s="31">
        <v>8</v>
      </c>
      <c r="G56" s="30"/>
      <c r="H56" s="30"/>
      <c r="I56" s="30"/>
      <c r="J56" s="30"/>
      <c r="K56" s="29">
        <f>AVERAGE(F56:J56)</f>
        <v>8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48">
        <v>1</v>
      </c>
      <c r="B57" s="72" t="str">
        <f>IF(COUNTIF($C$3:$C$60,C57)&gt;1,"T","") &amp; RANK(C57,$C$3:$C$60,0)</f>
        <v>55</v>
      </c>
      <c r="C57" s="30">
        <f>SUM(F57:J57)</f>
        <v>7</v>
      </c>
      <c r="D57" s="32" t="s">
        <v>75</v>
      </c>
      <c r="E57" s="32" t="s">
        <v>76</v>
      </c>
      <c r="F57" s="30">
        <v>7</v>
      </c>
      <c r="G57" s="30"/>
      <c r="H57" s="30"/>
      <c r="I57" s="30"/>
      <c r="J57" s="30"/>
      <c r="K57" s="29">
        <f>AVERAGE(F57:J57)</f>
        <v>7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A58" s="39">
        <v>1</v>
      </c>
      <c r="B58" s="72" t="str">
        <f>IF(COUNTIF($C$3:$C$60,C58)&gt;1,"T","") &amp; RANK(C58,$C$3:$C$60,0)</f>
        <v>56</v>
      </c>
      <c r="C58" s="30">
        <f>SUM(F58:J58)</f>
        <v>5</v>
      </c>
      <c r="D58" s="32" t="s">
        <v>27</v>
      </c>
      <c r="E58" s="32" t="s">
        <v>28</v>
      </c>
      <c r="F58" s="31">
        <v>5</v>
      </c>
      <c r="G58" s="30"/>
      <c r="H58" s="30"/>
      <c r="I58" s="30"/>
      <c r="J58" s="30"/>
      <c r="K58" s="29">
        <f>AVERAGE(F58:J58)</f>
        <v>5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B59" s="72" t="str">
        <f t="shared" ref="B59" si="0">IF(COUNTIF($C$3:$C$60,C59)&gt;1,"T","") &amp; RANK(C59,$C$3:$C$60,0)</f>
        <v>57</v>
      </c>
      <c r="C59" s="30">
        <f t="shared" ref="C59" si="1">SUM(F59:J59)</f>
        <v>0</v>
      </c>
      <c r="D59" s="32"/>
      <c r="E59" s="32"/>
      <c r="F59" s="30"/>
      <c r="G59" s="30"/>
      <c r="H59" s="30"/>
      <c r="I59" s="30"/>
      <c r="J59" s="30"/>
      <c r="K59" s="29" t="e">
        <f t="shared" ref="K59" si="2">AVERAGE(F59:J59)</f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B60" s="16"/>
      <c r="C60" s="59"/>
      <c r="D60" s="32"/>
      <c r="E60" s="32"/>
      <c r="F60" s="30"/>
      <c r="G60" s="30"/>
      <c r="H60" s="30"/>
      <c r="I60" s="30"/>
      <c r="J60" s="30"/>
      <c r="K60" s="29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C61" s="9"/>
      <c r="D61" s="9"/>
      <c r="E61" s="9"/>
      <c r="F61" s="9"/>
      <c r="G61" s="9"/>
      <c r="H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C62" s="9"/>
      <c r="D62" s="9"/>
      <c r="E62" s="9"/>
      <c r="F62" s="9"/>
      <c r="G62" s="9"/>
      <c r="H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C84" s="9"/>
      <c r="D84" s="9"/>
      <c r="E84" s="9"/>
      <c r="F84" s="9"/>
      <c r="G84" s="9"/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C85" s="9"/>
      <c r="D85" s="9"/>
      <c r="E85" s="9"/>
      <c r="F85" s="9"/>
      <c r="G85" s="9"/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C86" s="9"/>
      <c r="D86" s="9"/>
      <c r="E86" s="9"/>
      <c r="F86" s="9"/>
      <c r="G86" s="9"/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C87" s="9"/>
      <c r="D87" s="9"/>
      <c r="E87" s="9"/>
      <c r="F87" s="9"/>
      <c r="G87" s="9"/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C88" s="9"/>
      <c r="D88" s="9"/>
      <c r="E88" s="9"/>
      <c r="F88" s="9"/>
      <c r="G88" s="9"/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C89" s="9"/>
      <c r="D89" s="9"/>
      <c r="E89" s="9"/>
      <c r="F89" s="9"/>
      <c r="G89" s="9"/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C90" s="9"/>
      <c r="D90" s="9"/>
      <c r="E90" s="9"/>
      <c r="F90" s="9"/>
      <c r="G90" s="9"/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C91" s="9"/>
      <c r="D91" s="9"/>
      <c r="E91" s="9"/>
      <c r="F91" s="9"/>
      <c r="G91" s="9"/>
      <c r="H91" s="9"/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C92" s="9"/>
      <c r="D92" s="9"/>
      <c r="E92" s="9"/>
      <c r="F92" s="9"/>
      <c r="G92" s="9"/>
      <c r="H92" s="9"/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C93" s="9"/>
      <c r="D93" s="9"/>
      <c r="E93" s="9"/>
      <c r="F93" s="9"/>
      <c r="G93" s="9"/>
      <c r="H93" s="9"/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C94" s="9"/>
      <c r="D94" s="9"/>
      <c r="E94" s="9"/>
      <c r="F94" s="9"/>
      <c r="G94" s="9"/>
      <c r="H94" s="9"/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C95" s="9"/>
      <c r="D95" s="9"/>
      <c r="E95" s="9"/>
      <c r="F95" s="9"/>
      <c r="G95" s="9"/>
      <c r="H95" s="9"/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C96" s="9"/>
      <c r="D96" s="9"/>
      <c r="E96" s="9"/>
      <c r="F96" s="9"/>
      <c r="G96" s="9"/>
      <c r="H96" s="9"/>
      <c r="L96" s="9"/>
      <c r="M96" s="9"/>
      <c r="N96" s="9"/>
      <c r="O96" s="9"/>
      <c r="P96" s="9"/>
      <c r="Q96" s="9"/>
      <c r="R96" s="9"/>
      <c r="S96" s="9"/>
      <c r="T96" s="9"/>
    </row>
    <row r="97" spans="3:20" x14ac:dyDescent="0.2">
      <c r="C97" s="9"/>
      <c r="D97" s="9"/>
      <c r="E97" s="9"/>
      <c r="F97" s="9"/>
      <c r="G97" s="9"/>
      <c r="H97" s="9"/>
      <c r="L97" s="9"/>
      <c r="M97" s="9"/>
      <c r="N97" s="9"/>
      <c r="O97" s="9"/>
      <c r="P97" s="9"/>
      <c r="Q97" s="9"/>
      <c r="R97" s="9"/>
      <c r="S97" s="9"/>
      <c r="T97" s="9"/>
    </row>
    <row r="98" spans="3:20" x14ac:dyDescent="0.2">
      <c r="C98" s="9"/>
      <c r="D98" s="9"/>
      <c r="E98" s="9"/>
      <c r="F98" s="9"/>
      <c r="G98" s="9"/>
      <c r="H98" s="9"/>
      <c r="L98" s="9"/>
      <c r="M98" s="9"/>
      <c r="N98" s="9"/>
      <c r="O98" s="9"/>
      <c r="P98" s="9"/>
      <c r="Q98" s="9"/>
      <c r="R98" s="9"/>
      <c r="S98" s="9"/>
      <c r="T98" s="9"/>
    </row>
    <row r="99" spans="3:20" x14ac:dyDescent="0.2">
      <c r="C99" s="9"/>
      <c r="D99" s="9"/>
      <c r="E99" s="9"/>
      <c r="F99" s="9"/>
      <c r="G99" s="9"/>
      <c r="H99" s="9"/>
      <c r="L99" s="9"/>
      <c r="M99" s="9"/>
      <c r="N99" s="9"/>
      <c r="O99" s="9"/>
      <c r="P99" s="9"/>
      <c r="Q99" s="9"/>
      <c r="R99" s="9"/>
      <c r="S99" s="9"/>
      <c r="T99" s="9"/>
    </row>
    <row r="100" spans="3:20" x14ac:dyDescent="0.2">
      <c r="C100" s="9"/>
      <c r="D100" s="9"/>
      <c r="E100" s="9"/>
      <c r="F100" s="9"/>
      <c r="G100" s="9"/>
      <c r="H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3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3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3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3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3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3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3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3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3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3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3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3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  <row r="153" spans="12:20" x14ac:dyDescent="0.2">
      <c r="L153" s="9"/>
      <c r="M153" s="9"/>
      <c r="N153" s="9"/>
      <c r="O153" s="9"/>
      <c r="P153" s="9"/>
      <c r="Q153" s="9"/>
      <c r="R153" s="9"/>
      <c r="S153" s="9"/>
      <c r="T153" s="9"/>
    </row>
    <row r="154" spans="12:20" x14ac:dyDescent="0.2">
      <c r="L154" s="9"/>
      <c r="M154" s="9"/>
      <c r="N154" s="9"/>
      <c r="O154" s="9"/>
      <c r="P154" s="9"/>
      <c r="Q154" s="9"/>
      <c r="R154" s="9"/>
      <c r="S154" s="9"/>
      <c r="T154" s="9"/>
    </row>
    <row r="155" spans="12:20" x14ac:dyDescent="0.2">
      <c r="L155" s="9"/>
      <c r="M155" s="9"/>
      <c r="N155" s="9"/>
      <c r="O155" s="9"/>
      <c r="P155" s="9"/>
      <c r="Q155" s="9"/>
      <c r="R155" s="9"/>
      <c r="S155" s="9"/>
      <c r="T155" s="9"/>
    </row>
    <row r="156" spans="12:20" x14ac:dyDescent="0.2">
      <c r="L156" s="9"/>
      <c r="M156" s="9"/>
      <c r="N156" s="9"/>
      <c r="O156" s="9"/>
      <c r="P156" s="9"/>
      <c r="Q156" s="9"/>
      <c r="R156" s="9"/>
      <c r="S156" s="9"/>
      <c r="T156" s="9"/>
    </row>
    <row r="157" spans="12:20" x14ac:dyDescent="0.2">
      <c r="L157" s="9"/>
      <c r="M157" s="9"/>
      <c r="N157" s="9"/>
      <c r="O157" s="9"/>
      <c r="P157" s="9"/>
      <c r="Q157" s="9"/>
      <c r="R157" s="9"/>
      <c r="S157" s="9"/>
      <c r="T157" s="9"/>
    </row>
    <row r="158" spans="12:20" x14ac:dyDescent="0.2">
      <c r="L158" s="9"/>
      <c r="M158" s="9"/>
      <c r="N158" s="9"/>
      <c r="O158" s="9"/>
      <c r="P158" s="9"/>
      <c r="Q158" s="9"/>
      <c r="R158" s="9"/>
      <c r="S158" s="9"/>
      <c r="T158" s="9"/>
    </row>
    <row r="159" spans="12:20" x14ac:dyDescent="0.2">
      <c r="L159" s="9"/>
      <c r="M159" s="9"/>
      <c r="N159" s="9"/>
      <c r="O159" s="9"/>
      <c r="P159" s="9"/>
      <c r="Q159" s="9"/>
      <c r="R159" s="9"/>
      <c r="S159" s="9"/>
      <c r="T159" s="9"/>
    </row>
    <row r="160" spans="12:20" x14ac:dyDescent="0.2">
      <c r="L160" s="9"/>
      <c r="M160" s="9"/>
      <c r="N160" s="9"/>
      <c r="O160" s="9"/>
      <c r="P160" s="9"/>
      <c r="Q160" s="9"/>
      <c r="R160" s="9"/>
      <c r="S160" s="9"/>
      <c r="T160" s="9"/>
    </row>
    <row r="161" spans="12:20" x14ac:dyDescent="0.2">
      <c r="L161" s="9"/>
      <c r="M161" s="9"/>
      <c r="N161" s="9"/>
      <c r="O161" s="9"/>
      <c r="P161" s="9"/>
      <c r="Q161" s="9"/>
      <c r="R161" s="9"/>
      <c r="S161" s="9"/>
      <c r="T161" s="9"/>
    </row>
    <row r="162" spans="12:20" x14ac:dyDescent="0.2">
      <c r="L162" s="9"/>
      <c r="M162" s="9"/>
      <c r="N162" s="9"/>
      <c r="O162" s="9"/>
      <c r="P162" s="9"/>
      <c r="Q162" s="9"/>
      <c r="R162" s="9"/>
      <c r="S162" s="9"/>
      <c r="T162" s="9"/>
    </row>
  </sheetData>
  <sortState xmlns:xlrd2="http://schemas.microsoft.com/office/spreadsheetml/2017/richdata2" ref="A3:K58">
    <sortCondition descending="1" ref="C3:C58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tabSelected="1" topLeftCell="A4" zoomScaleNormal="100" workbookViewId="0">
      <selection activeCell="A3" sqref="A3:D58"/>
    </sheetView>
  </sheetViews>
  <sheetFormatPr baseColWidth="10" defaultRowHeight="13" x14ac:dyDescent="0.15"/>
  <cols>
    <col min="1" max="1" width="5.33203125" style="49" customWidth="1"/>
    <col min="2" max="2" width="8.1640625" style="49" customWidth="1"/>
    <col min="3" max="3" width="12.1640625" customWidth="1"/>
    <col min="4" max="4" width="10.83203125" customWidth="1"/>
    <col min="5" max="5" width="4.33203125" style="50" customWidth="1"/>
    <col min="6" max="9" width="5.5" style="50" customWidth="1"/>
    <col min="11" max="11" width="4" customWidth="1"/>
  </cols>
  <sheetData>
    <row r="1" spans="1:18" ht="31" x14ac:dyDescent="0.25">
      <c r="A1" s="76" t="s">
        <v>90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  <c r="M1" s="78"/>
      <c r="N1" s="78"/>
      <c r="O1" s="78"/>
      <c r="P1" s="78"/>
      <c r="Q1" s="78"/>
      <c r="R1" s="78"/>
    </row>
    <row r="2" spans="1:18" ht="14" x14ac:dyDescent="0.15">
      <c r="A2" s="51" t="s">
        <v>65</v>
      </c>
      <c r="B2" s="51" t="s">
        <v>87</v>
      </c>
      <c r="C2" s="52" t="s">
        <v>35</v>
      </c>
      <c r="D2" s="52" t="s">
        <v>88</v>
      </c>
      <c r="E2" s="53">
        <v>1</v>
      </c>
      <c r="F2" s="53">
        <v>2</v>
      </c>
      <c r="G2" s="53">
        <v>3</v>
      </c>
      <c r="H2" s="53">
        <v>4</v>
      </c>
      <c r="I2" s="53">
        <v>5</v>
      </c>
      <c r="J2" s="51" t="s">
        <v>71</v>
      </c>
      <c r="K2" s="79"/>
      <c r="L2" s="79"/>
      <c r="M2" s="79"/>
      <c r="N2" s="79"/>
      <c r="O2" s="79"/>
      <c r="P2" s="79"/>
      <c r="Q2" s="79"/>
      <c r="R2" s="79"/>
    </row>
    <row r="3" spans="1:18" ht="16" x14ac:dyDescent="0.2">
      <c r="A3" s="71" t="str">
        <f t="shared" ref="A3:A34" si="0">IF(COUNTIF($B$3:$B$65,B3)&gt;1,"T","") &amp; RANK(B3,$B$3:$B$65,0)</f>
        <v>1</v>
      </c>
      <c r="B3" s="13">
        <v>54</v>
      </c>
      <c r="C3" s="63" t="s">
        <v>40</v>
      </c>
      <c r="D3" s="63" t="s">
        <v>41</v>
      </c>
      <c r="E3" s="66">
        <v>15</v>
      </c>
      <c r="F3" s="67">
        <v>15</v>
      </c>
      <c r="G3" s="67">
        <v>13</v>
      </c>
      <c r="H3" s="67">
        <v>11</v>
      </c>
      <c r="I3" s="67"/>
      <c r="J3" s="65">
        <f>AVERAGE(E3:I3)</f>
        <v>13.5</v>
      </c>
      <c r="K3" s="79"/>
      <c r="L3" s="79"/>
      <c r="M3" s="79"/>
      <c r="N3" s="79"/>
      <c r="O3" s="79"/>
      <c r="P3" s="79"/>
      <c r="Q3" s="79"/>
      <c r="R3" s="79"/>
    </row>
    <row r="4" spans="1:18" ht="16" x14ac:dyDescent="0.2">
      <c r="A4" s="71" t="str">
        <f t="shared" si="0"/>
        <v>2</v>
      </c>
      <c r="B4" s="13">
        <v>50</v>
      </c>
      <c r="C4" s="63" t="s">
        <v>44</v>
      </c>
      <c r="D4" s="63" t="s">
        <v>45</v>
      </c>
      <c r="E4" s="66">
        <v>14</v>
      </c>
      <c r="F4" s="67">
        <v>13</v>
      </c>
      <c r="G4" s="67">
        <v>12</v>
      </c>
      <c r="H4" s="67">
        <v>11</v>
      </c>
      <c r="I4" s="67"/>
      <c r="J4" s="65">
        <f t="shared" ref="J4:J65" si="1">AVERAGE(E4:I4)</f>
        <v>12.5</v>
      </c>
      <c r="K4" s="79"/>
      <c r="L4" s="79"/>
      <c r="M4" s="79"/>
      <c r="N4" s="79"/>
      <c r="O4" s="79"/>
      <c r="P4" s="79"/>
      <c r="Q4" s="79"/>
      <c r="R4" s="79"/>
    </row>
    <row r="5" spans="1:18" ht="16" x14ac:dyDescent="0.2">
      <c r="A5" s="71" t="str">
        <f t="shared" si="0"/>
        <v>3</v>
      </c>
      <c r="B5" s="13">
        <v>48</v>
      </c>
      <c r="C5" s="63" t="s">
        <v>60</v>
      </c>
      <c r="D5" s="63" t="s">
        <v>8</v>
      </c>
      <c r="E5" s="66">
        <v>14</v>
      </c>
      <c r="F5" s="67">
        <v>14</v>
      </c>
      <c r="G5" s="67">
        <v>10</v>
      </c>
      <c r="H5" s="67">
        <v>10</v>
      </c>
      <c r="I5" s="67"/>
      <c r="J5" s="65">
        <f t="shared" si="1"/>
        <v>12</v>
      </c>
      <c r="K5" s="79"/>
      <c r="L5" s="79"/>
      <c r="M5" s="79"/>
      <c r="N5" s="79"/>
      <c r="O5" s="79"/>
      <c r="P5" s="79"/>
      <c r="Q5" s="79"/>
      <c r="R5" s="79"/>
    </row>
    <row r="6" spans="1:18" ht="16" x14ac:dyDescent="0.2">
      <c r="A6" s="71" t="str">
        <f t="shared" si="0"/>
        <v>T4</v>
      </c>
      <c r="B6" s="13">
        <v>44</v>
      </c>
      <c r="C6" s="63" t="s">
        <v>2</v>
      </c>
      <c r="D6" s="63" t="s">
        <v>3</v>
      </c>
      <c r="E6" s="66">
        <v>13</v>
      </c>
      <c r="F6" s="67">
        <v>12</v>
      </c>
      <c r="G6" s="67">
        <v>10</v>
      </c>
      <c r="H6" s="67">
        <v>9</v>
      </c>
      <c r="I6" s="67"/>
      <c r="J6" s="65">
        <f t="shared" si="1"/>
        <v>11</v>
      </c>
      <c r="K6" s="79"/>
      <c r="L6" s="79"/>
      <c r="M6" s="79"/>
      <c r="N6" s="79"/>
      <c r="O6" s="79"/>
      <c r="P6" s="79"/>
      <c r="Q6" s="79"/>
      <c r="R6" s="79"/>
    </row>
    <row r="7" spans="1:18" ht="16" x14ac:dyDescent="0.2">
      <c r="A7" s="71" t="str">
        <f t="shared" si="0"/>
        <v>T4</v>
      </c>
      <c r="B7" s="13">
        <v>44</v>
      </c>
      <c r="C7" s="63" t="s">
        <v>83</v>
      </c>
      <c r="D7" s="63" t="s">
        <v>84</v>
      </c>
      <c r="E7" s="66">
        <v>14</v>
      </c>
      <c r="F7" s="67">
        <v>13</v>
      </c>
      <c r="G7" s="67">
        <v>9</v>
      </c>
      <c r="H7" s="67">
        <v>8</v>
      </c>
      <c r="I7" s="67"/>
      <c r="J7" s="65">
        <f t="shared" si="1"/>
        <v>11</v>
      </c>
      <c r="K7" s="79"/>
      <c r="L7" s="79"/>
      <c r="M7" s="79"/>
      <c r="N7" s="79"/>
      <c r="O7" s="79"/>
      <c r="P7" s="79"/>
      <c r="Q7" s="79"/>
      <c r="R7" s="79"/>
    </row>
    <row r="8" spans="1:18" ht="16" x14ac:dyDescent="0.2">
      <c r="A8" s="71" t="str">
        <f t="shared" si="0"/>
        <v>6</v>
      </c>
      <c r="B8" s="13">
        <v>43</v>
      </c>
      <c r="C8" s="63" t="s">
        <v>73</v>
      </c>
      <c r="D8" s="63" t="s">
        <v>79</v>
      </c>
      <c r="E8" s="66">
        <v>12</v>
      </c>
      <c r="F8" s="67">
        <v>12</v>
      </c>
      <c r="G8" s="67">
        <v>11</v>
      </c>
      <c r="H8" s="67">
        <v>8</v>
      </c>
      <c r="I8" s="67"/>
      <c r="J8" s="65">
        <f t="shared" si="1"/>
        <v>10.75</v>
      </c>
      <c r="K8" s="79"/>
      <c r="L8" s="79"/>
      <c r="M8" s="79"/>
      <c r="N8" s="79"/>
      <c r="O8" s="79"/>
      <c r="P8" s="79"/>
      <c r="Q8" s="79"/>
      <c r="R8" s="79"/>
    </row>
    <row r="9" spans="1:18" ht="16" x14ac:dyDescent="0.2">
      <c r="A9" s="71" t="str">
        <f t="shared" si="0"/>
        <v>7</v>
      </c>
      <c r="B9" s="13">
        <v>40</v>
      </c>
      <c r="C9" s="63" t="s">
        <v>42</v>
      </c>
      <c r="D9" s="63" t="s">
        <v>37</v>
      </c>
      <c r="E9" s="66">
        <v>13</v>
      </c>
      <c r="F9" s="67">
        <v>10</v>
      </c>
      <c r="G9" s="67">
        <v>9</v>
      </c>
      <c r="H9" s="67">
        <v>8</v>
      </c>
      <c r="I9" s="67"/>
      <c r="J9" s="65">
        <f t="shared" si="1"/>
        <v>10</v>
      </c>
      <c r="K9" s="79"/>
      <c r="L9" s="79"/>
      <c r="M9" s="79"/>
      <c r="N9" s="79"/>
      <c r="O9" s="79"/>
      <c r="P9" s="79"/>
      <c r="Q9" s="79"/>
      <c r="R9" s="79"/>
    </row>
    <row r="10" spans="1:18" ht="16" x14ac:dyDescent="0.2">
      <c r="A10" s="71" t="str">
        <f t="shared" si="0"/>
        <v>T8</v>
      </c>
      <c r="B10" s="13">
        <v>33</v>
      </c>
      <c r="C10" s="63" t="s">
        <v>24</v>
      </c>
      <c r="D10" s="63" t="s">
        <v>25</v>
      </c>
      <c r="E10" s="66">
        <v>13</v>
      </c>
      <c r="F10" s="67">
        <v>7</v>
      </c>
      <c r="G10" s="67">
        <v>7</v>
      </c>
      <c r="H10" s="67">
        <v>6</v>
      </c>
      <c r="I10" s="67"/>
      <c r="J10" s="65">
        <f t="shared" si="1"/>
        <v>8.25</v>
      </c>
      <c r="K10" s="79"/>
      <c r="L10" s="79"/>
      <c r="M10" s="79"/>
      <c r="N10" s="79"/>
      <c r="O10" s="79"/>
      <c r="P10" s="79"/>
      <c r="Q10" s="79"/>
      <c r="R10" s="79"/>
    </row>
    <row r="11" spans="1:18" ht="16" x14ac:dyDescent="0.2">
      <c r="A11" s="71" t="str">
        <f t="shared" si="0"/>
        <v>T8</v>
      </c>
      <c r="B11" s="13">
        <v>33</v>
      </c>
      <c r="C11" s="63" t="s">
        <v>6</v>
      </c>
      <c r="D11" s="63" t="s">
        <v>48</v>
      </c>
      <c r="E11" s="66">
        <v>15</v>
      </c>
      <c r="F11" s="67">
        <v>9</v>
      </c>
      <c r="G11" s="67">
        <v>9</v>
      </c>
      <c r="H11" s="67"/>
      <c r="I11" s="67"/>
      <c r="J11" s="65">
        <f t="shared" si="1"/>
        <v>11</v>
      </c>
      <c r="K11" s="79"/>
      <c r="L11" s="79"/>
      <c r="M11" s="79"/>
      <c r="N11" s="79"/>
      <c r="O11" s="79"/>
      <c r="P11" s="79"/>
      <c r="Q11" s="79"/>
      <c r="R11" s="79"/>
    </row>
    <row r="12" spans="1:18" ht="16" x14ac:dyDescent="0.2">
      <c r="A12" s="71" t="str">
        <f t="shared" si="0"/>
        <v>10</v>
      </c>
      <c r="B12" s="13">
        <v>30</v>
      </c>
      <c r="C12" s="63" t="s">
        <v>62</v>
      </c>
      <c r="D12" s="63" t="s">
        <v>53</v>
      </c>
      <c r="E12" s="66">
        <v>12</v>
      </c>
      <c r="F12" s="67">
        <v>10</v>
      </c>
      <c r="G12" s="67">
        <v>8</v>
      </c>
      <c r="H12" s="67"/>
      <c r="I12" s="67"/>
      <c r="J12" s="65">
        <f t="shared" si="1"/>
        <v>10</v>
      </c>
      <c r="K12" s="80" t="s">
        <v>91</v>
      </c>
      <c r="L12" s="80"/>
      <c r="M12" s="80"/>
      <c r="N12" s="80"/>
      <c r="O12" s="80"/>
      <c r="P12" s="80"/>
      <c r="Q12" s="80"/>
      <c r="R12" s="80"/>
    </row>
    <row r="13" spans="1:18" ht="16" x14ac:dyDescent="0.2">
      <c r="A13" s="71" t="str">
        <f t="shared" si="0"/>
        <v>T11</v>
      </c>
      <c r="B13" s="13">
        <v>28</v>
      </c>
      <c r="C13" s="63" t="s">
        <v>61</v>
      </c>
      <c r="D13" s="63" t="s">
        <v>4</v>
      </c>
      <c r="E13" s="66">
        <v>8</v>
      </c>
      <c r="F13" s="67">
        <v>7</v>
      </c>
      <c r="G13" s="67">
        <v>7</v>
      </c>
      <c r="H13" s="67">
        <v>6</v>
      </c>
      <c r="I13" s="67"/>
      <c r="J13" s="65">
        <f t="shared" si="1"/>
        <v>7</v>
      </c>
      <c r="K13" s="80"/>
      <c r="L13" s="80"/>
      <c r="M13" s="80"/>
      <c r="N13" s="80"/>
      <c r="O13" s="80"/>
      <c r="P13" s="80"/>
      <c r="Q13" s="80"/>
      <c r="R13" s="80"/>
    </row>
    <row r="14" spans="1:18" ht="16" x14ac:dyDescent="0.2">
      <c r="A14" s="71" t="str">
        <f t="shared" si="0"/>
        <v>T11</v>
      </c>
      <c r="B14" s="13">
        <v>28</v>
      </c>
      <c r="C14" s="63" t="s">
        <v>36</v>
      </c>
      <c r="D14" s="63" t="s">
        <v>37</v>
      </c>
      <c r="E14" s="66">
        <v>11</v>
      </c>
      <c r="F14" s="67">
        <v>9</v>
      </c>
      <c r="G14" s="67">
        <v>8</v>
      </c>
      <c r="H14" s="67"/>
      <c r="I14" s="67"/>
      <c r="J14" s="65">
        <f t="shared" si="1"/>
        <v>9.3333333333333339</v>
      </c>
      <c r="K14" s="80"/>
      <c r="L14" s="80"/>
      <c r="M14" s="80"/>
      <c r="N14" s="80"/>
      <c r="O14" s="80"/>
      <c r="P14" s="80"/>
      <c r="Q14" s="80"/>
      <c r="R14" s="80"/>
    </row>
    <row r="15" spans="1:18" ht="16" x14ac:dyDescent="0.2">
      <c r="A15" s="71" t="str">
        <f t="shared" si="0"/>
        <v>T13</v>
      </c>
      <c r="B15" s="13">
        <v>27</v>
      </c>
      <c r="C15" s="63" t="s">
        <v>92</v>
      </c>
      <c r="D15" s="63" t="s">
        <v>137</v>
      </c>
      <c r="E15" s="66">
        <v>11</v>
      </c>
      <c r="F15" s="67">
        <v>9</v>
      </c>
      <c r="G15" s="67">
        <v>7</v>
      </c>
      <c r="H15" s="67"/>
      <c r="I15" s="67"/>
      <c r="J15" s="65">
        <f t="shared" si="1"/>
        <v>9</v>
      </c>
      <c r="K15" s="80"/>
      <c r="L15" s="80"/>
      <c r="M15" s="80"/>
      <c r="N15" s="80"/>
      <c r="O15" s="80"/>
      <c r="P15" s="80"/>
      <c r="Q15" s="80"/>
      <c r="R15" s="80"/>
    </row>
    <row r="16" spans="1:18" ht="16" x14ac:dyDescent="0.2">
      <c r="A16" s="71" t="str">
        <f t="shared" si="0"/>
        <v>T13</v>
      </c>
      <c r="B16" s="13">
        <v>27</v>
      </c>
      <c r="C16" s="63" t="s">
        <v>46</v>
      </c>
      <c r="D16" s="63" t="s">
        <v>47</v>
      </c>
      <c r="E16" s="66">
        <v>13</v>
      </c>
      <c r="F16" s="67">
        <v>8</v>
      </c>
      <c r="G16" s="67">
        <v>6</v>
      </c>
      <c r="H16" s="67"/>
      <c r="I16" s="67"/>
      <c r="J16" s="65">
        <f t="shared" si="1"/>
        <v>9</v>
      </c>
      <c r="K16" s="80"/>
      <c r="L16" s="80"/>
      <c r="M16" s="80"/>
      <c r="N16" s="80"/>
      <c r="O16" s="80"/>
      <c r="P16" s="80"/>
      <c r="Q16" s="80"/>
      <c r="R16" s="80"/>
    </row>
    <row r="17" spans="1:18" ht="16" x14ac:dyDescent="0.2">
      <c r="A17" s="71" t="str">
        <f t="shared" si="0"/>
        <v>T15</v>
      </c>
      <c r="B17" s="13">
        <v>26</v>
      </c>
      <c r="C17" s="63" t="s">
        <v>11</v>
      </c>
      <c r="D17" s="63" t="s">
        <v>12</v>
      </c>
      <c r="E17" s="66">
        <v>16</v>
      </c>
      <c r="F17" s="67">
        <v>10</v>
      </c>
      <c r="G17" s="67"/>
      <c r="H17" s="67"/>
      <c r="I17" s="67"/>
      <c r="J17" s="65">
        <f t="shared" si="1"/>
        <v>13</v>
      </c>
      <c r="K17" s="80"/>
      <c r="L17" s="80"/>
      <c r="M17" s="80"/>
      <c r="N17" s="80"/>
      <c r="O17" s="80"/>
      <c r="P17" s="80"/>
      <c r="Q17" s="80"/>
      <c r="R17" s="80"/>
    </row>
    <row r="18" spans="1:18" ht="16" x14ac:dyDescent="0.2">
      <c r="A18" s="71" t="str">
        <f t="shared" si="0"/>
        <v>T15</v>
      </c>
      <c r="B18" s="13">
        <v>26</v>
      </c>
      <c r="C18" s="63" t="s">
        <v>9</v>
      </c>
      <c r="D18" s="63" t="s">
        <v>10</v>
      </c>
      <c r="E18" s="66">
        <v>11</v>
      </c>
      <c r="F18" s="67">
        <v>6</v>
      </c>
      <c r="G18" s="67">
        <v>5</v>
      </c>
      <c r="H18" s="67">
        <v>4</v>
      </c>
      <c r="I18" s="67"/>
      <c r="J18" s="65">
        <f t="shared" si="1"/>
        <v>6.5</v>
      </c>
      <c r="K18" s="80"/>
      <c r="L18" s="80"/>
      <c r="M18" s="80"/>
      <c r="N18" s="80"/>
      <c r="O18" s="80"/>
      <c r="P18" s="80"/>
      <c r="Q18" s="80"/>
      <c r="R18" s="80"/>
    </row>
    <row r="19" spans="1:18" ht="16" x14ac:dyDescent="0.2">
      <c r="A19" s="71" t="str">
        <f t="shared" si="0"/>
        <v>T15</v>
      </c>
      <c r="B19" s="13">
        <v>26</v>
      </c>
      <c r="C19" s="63" t="s">
        <v>38</v>
      </c>
      <c r="D19" s="63" t="s">
        <v>39</v>
      </c>
      <c r="E19" s="66">
        <v>10</v>
      </c>
      <c r="F19" s="67">
        <v>8</v>
      </c>
      <c r="G19" s="67">
        <v>8</v>
      </c>
      <c r="H19" s="67"/>
      <c r="I19" s="67"/>
      <c r="J19" s="65">
        <f t="shared" si="1"/>
        <v>8.6666666666666661</v>
      </c>
      <c r="K19" s="80"/>
      <c r="L19" s="80"/>
      <c r="M19" s="80"/>
      <c r="N19" s="80"/>
      <c r="O19" s="80"/>
      <c r="P19" s="80"/>
      <c r="Q19" s="80"/>
      <c r="R19" s="80"/>
    </row>
    <row r="20" spans="1:18" ht="16" x14ac:dyDescent="0.2">
      <c r="A20" s="71" t="str">
        <f t="shared" si="0"/>
        <v>18</v>
      </c>
      <c r="B20" s="13">
        <v>25</v>
      </c>
      <c r="C20" s="63" t="s">
        <v>93</v>
      </c>
      <c r="D20" s="63" t="s">
        <v>74</v>
      </c>
      <c r="E20" s="66">
        <v>15</v>
      </c>
      <c r="F20" s="67">
        <v>10</v>
      </c>
      <c r="G20" s="67"/>
      <c r="H20" s="67"/>
      <c r="I20" s="67"/>
      <c r="J20" s="65">
        <f t="shared" si="1"/>
        <v>12.5</v>
      </c>
      <c r="K20" s="80"/>
      <c r="L20" s="80"/>
      <c r="M20" s="80"/>
      <c r="N20" s="80"/>
      <c r="O20" s="80"/>
      <c r="P20" s="80"/>
      <c r="Q20" s="80"/>
      <c r="R20" s="80"/>
    </row>
    <row r="21" spans="1:18" ht="16" x14ac:dyDescent="0.2">
      <c r="A21" s="71" t="str">
        <f t="shared" si="0"/>
        <v>T19</v>
      </c>
      <c r="B21" s="13">
        <v>24</v>
      </c>
      <c r="C21" s="63" t="s">
        <v>135</v>
      </c>
      <c r="D21" s="63" t="s">
        <v>136</v>
      </c>
      <c r="E21" s="66">
        <v>10</v>
      </c>
      <c r="F21" s="67">
        <v>6</v>
      </c>
      <c r="G21" s="67">
        <v>5</v>
      </c>
      <c r="H21" s="67">
        <v>3</v>
      </c>
      <c r="I21" s="67"/>
      <c r="J21" s="65">
        <f t="shared" si="1"/>
        <v>6</v>
      </c>
      <c r="K21" s="80"/>
      <c r="L21" s="80"/>
      <c r="M21" s="80"/>
      <c r="N21" s="80"/>
      <c r="O21" s="80"/>
      <c r="P21" s="80"/>
      <c r="Q21" s="80"/>
      <c r="R21" s="80"/>
    </row>
    <row r="22" spans="1:18" ht="16" x14ac:dyDescent="0.2">
      <c r="A22" s="71" t="str">
        <f t="shared" si="0"/>
        <v>T19</v>
      </c>
      <c r="B22" s="13">
        <v>24</v>
      </c>
      <c r="C22" s="63" t="s">
        <v>72</v>
      </c>
      <c r="D22" s="63" t="s">
        <v>49</v>
      </c>
      <c r="E22" s="66">
        <v>10</v>
      </c>
      <c r="F22" s="67">
        <v>9</v>
      </c>
      <c r="G22" s="67">
        <v>5</v>
      </c>
      <c r="H22" s="67"/>
      <c r="I22" s="67"/>
      <c r="J22" s="65">
        <f t="shared" si="1"/>
        <v>8</v>
      </c>
      <c r="K22" s="80"/>
      <c r="L22" s="80"/>
      <c r="M22" s="80"/>
      <c r="N22" s="80"/>
      <c r="O22" s="80"/>
      <c r="P22" s="80"/>
      <c r="Q22" s="80"/>
      <c r="R22" s="80"/>
    </row>
    <row r="23" spans="1:18" ht="16" x14ac:dyDescent="0.2">
      <c r="A23" s="71" t="str">
        <f t="shared" si="0"/>
        <v>T19</v>
      </c>
      <c r="B23" s="13">
        <v>24</v>
      </c>
      <c r="C23" s="63" t="s">
        <v>0</v>
      </c>
      <c r="D23" s="63" t="s">
        <v>1</v>
      </c>
      <c r="E23" s="66">
        <v>12</v>
      </c>
      <c r="F23" s="67">
        <v>9</v>
      </c>
      <c r="G23" s="67">
        <v>3</v>
      </c>
      <c r="H23" s="67"/>
      <c r="I23" s="67"/>
      <c r="J23" s="65">
        <f t="shared" si="1"/>
        <v>8</v>
      </c>
      <c r="K23" s="80"/>
      <c r="L23" s="80"/>
      <c r="M23" s="80"/>
      <c r="N23" s="80"/>
      <c r="O23" s="80"/>
      <c r="P23" s="80"/>
      <c r="Q23" s="80"/>
      <c r="R23" s="80"/>
    </row>
    <row r="24" spans="1:18" ht="16" x14ac:dyDescent="0.2">
      <c r="A24" s="71" t="str">
        <f t="shared" si="0"/>
        <v>22</v>
      </c>
      <c r="B24" s="13">
        <v>23</v>
      </c>
      <c r="C24" s="63" t="s">
        <v>59</v>
      </c>
      <c r="D24" s="63" t="s">
        <v>26</v>
      </c>
      <c r="E24" s="66">
        <v>9</v>
      </c>
      <c r="F24" s="67">
        <v>7</v>
      </c>
      <c r="G24" s="67">
        <v>7</v>
      </c>
      <c r="H24" s="67"/>
      <c r="I24" s="67"/>
      <c r="J24" s="65">
        <f t="shared" si="1"/>
        <v>7.666666666666667</v>
      </c>
      <c r="K24" s="80"/>
      <c r="L24" s="80"/>
      <c r="M24" s="80"/>
      <c r="N24" s="80"/>
      <c r="O24" s="80"/>
      <c r="P24" s="80"/>
      <c r="Q24" s="80"/>
      <c r="R24" s="80"/>
    </row>
    <row r="25" spans="1:18" ht="16" x14ac:dyDescent="0.2">
      <c r="A25" s="71" t="str">
        <f t="shared" si="0"/>
        <v>T23</v>
      </c>
      <c r="B25" s="13">
        <v>22</v>
      </c>
      <c r="C25" s="63" t="s">
        <v>15</v>
      </c>
      <c r="D25" s="63" t="s">
        <v>16</v>
      </c>
      <c r="E25" s="66">
        <v>8</v>
      </c>
      <c r="F25" s="67">
        <v>7</v>
      </c>
      <c r="G25" s="67">
        <v>7</v>
      </c>
      <c r="H25" s="67"/>
      <c r="I25" s="67"/>
      <c r="J25" s="65">
        <f t="shared" si="1"/>
        <v>7.333333333333333</v>
      </c>
      <c r="K25" s="80"/>
      <c r="L25" s="80"/>
      <c r="M25" s="80"/>
      <c r="N25" s="80"/>
      <c r="O25" s="80"/>
      <c r="P25" s="80"/>
      <c r="Q25" s="80"/>
      <c r="R25" s="80"/>
    </row>
    <row r="26" spans="1:18" ht="16" x14ac:dyDescent="0.2">
      <c r="A26" s="71" t="str">
        <f t="shared" si="0"/>
        <v>T23</v>
      </c>
      <c r="B26" s="13">
        <v>22</v>
      </c>
      <c r="C26" s="63" t="s">
        <v>103</v>
      </c>
      <c r="D26" s="63" t="s">
        <v>104</v>
      </c>
      <c r="E26" s="66">
        <v>11</v>
      </c>
      <c r="F26" s="67">
        <v>11</v>
      </c>
      <c r="G26" s="67"/>
      <c r="H26" s="67"/>
      <c r="I26" s="67"/>
      <c r="J26" s="65">
        <f t="shared" si="1"/>
        <v>11</v>
      </c>
      <c r="K26" s="80"/>
      <c r="L26" s="80"/>
      <c r="M26" s="80"/>
      <c r="N26" s="80"/>
      <c r="O26" s="80"/>
      <c r="P26" s="80"/>
      <c r="Q26" s="80"/>
      <c r="R26" s="80"/>
    </row>
    <row r="27" spans="1:18" ht="16" x14ac:dyDescent="0.2">
      <c r="A27" s="71" t="str">
        <f t="shared" si="0"/>
        <v>T23</v>
      </c>
      <c r="B27" s="13">
        <v>22</v>
      </c>
      <c r="C27" s="63" t="s">
        <v>107</v>
      </c>
      <c r="D27" s="63" t="s">
        <v>108</v>
      </c>
      <c r="E27" s="66">
        <v>10</v>
      </c>
      <c r="F27" s="67">
        <v>7</v>
      </c>
      <c r="G27" s="67">
        <v>5</v>
      </c>
      <c r="H27" s="67"/>
      <c r="I27" s="67"/>
      <c r="J27" s="65">
        <f t="shared" si="1"/>
        <v>7.333333333333333</v>
      </c>
      <c r="K27" s="80"/>
      <c r="L27" s="80"/>
      <c r="M27" s="80"/>
      <c r="N27" s="80"/>
      <c r="O27" s="80"/>
      <c r="P27" s="80"/>
      <c r="Q27" s="80"/>
      <c r="R27" s="80"/>
    </row>
    <row r="28" spans="1:18" ht="16" x14ac:dyDescent="0.2">
      <c r="A28" s="71" t="str">
        <f t="shared" si="0"/>
        <v>26</v>
      </c>
      <c r="B28" s="13">
        <v>21</v>
      </c>
      <c r="C28" s="63" t="s">
        <v>10</v>
      </c>
      <c r="D28" s="63" t="s">
        <v>66</v>
      </c>
      <c r="E28" s="66">
        <v>10</v>
      </c>
      <c r="F28" s="67">
        <v>7</v>
      </c>
      <c r="G28" s="67">
        <v>4</v>
      </c>
      <c r="H28" s="67">
        <v>0</v>
      </c>
      <c r="I28" s="67"/>
      <c r="J28" s="65">
        <f t="shared" si="1"/>
        <v>5.25</v>
      </c>
      <c r="K28" s="80"/>
      <c r="L28" s="80"/>
      <c r="M28" s="80"/>
      <c r="N28" s="80"/>
      <c r="O28" s="80"/>
      <c r="P28" s="80"/>
      <c r="Q28" s="80"/>
      <c r="R28" s="80"/>
    </row>
    <row r="29" spans="1:18" ht="16" x14ac:dyDescent="0.2">
      <c r="A29" s="71" t="str">
        <f t="shared" si="0"/>
        <v>27</v>
      </c>
      <c r="B29" s="13">
        <v>20</v>
      </c>
      <c r="C29" s="63" t="s">
        <v>94</v>
      </c>
      <c r="D29" s="63" t="s">
        <v>86</v>
      </c>
      <c r="E29" s="66">
        <v>8</v>
      </c>
      <c r="F29" s="67">
        <v>5</v>
      </c>
      <c r="G29" s="67">
        <v>5</v>
      </c>
      <c r="H29" s="67">
        <v>2</v>
      </c>
      <c r="I29" s="67"/>
      <c r="J29" s="65">
        <f t="shared" si="1"/>
        <v>5</v>
      </c>
      <c r="K29" s="80"/>
      <c r="L29" s="80"/>
      <c r="M29" s="80"/>
      <c r="N29" s="80"/>
      <c r="O29" s="80"/>
      <c r="P29" s="80"/>
      <c r="Q29" s="80"/>
      <c r="R29" s="80"/>
    </row>
    <row r="30" spans="1:18" ht="16" x14ac:dyDescent="0.2">
      <c r="A30" s="71" t="str">
        <f t="shared" si="0"/>
        <v>28</v>
      </c>
      <c r="B30" s="13">
        <v>18</v>
      </c>
      <c r="C30" s="63" t="s">
        <v>33</v>
      </c>
      <c r="D30" s="63" t="s">
        <v>34</v>
      </c>
      <c r="E30" s="66">
        <v>6</v>
      </c>
      <c r="F30" s="67">
        <v>5</v>
      </c>
      <c r="G30" s="67">
        <v>5</v>
      </c>
      <c r="H30" s="67">
        <v>2</v>
      </c>
      <c r="I30" s="67"/>
      <c r="J30" s="65">
        <f t="shared" si="1"/>
        <v>4.5</v>
      </c>
      <c r="K30" s="80"/>
      <c r="L30" s="80"/>
      <c r="M30" s="80"/>
      <c r="N30" s="80"/>
      <c r="O30" s="80"/>
      <c r="P30" s="80"/>
      <c r="Q30" s="80"/>
      <c r="R30" s="80"/>
    </row>
    <row r="31" spans="1:18" ht="16" x14ac:dyDescent="0.2">
      <c r="A31" s="71" t="str">
        <f t="shared" si="0"/>
        <v>29</v>
      </c>
      <c r="B31" s="13">
        <v>15</v>
      </c>
      <c r="C31" s="63" t="s">
        <v>98</v>
      </c>
      <c r="D31" s="63" t="s">
        <v>99</v>
      </c>
      <c r="E31" s="66">
        <v>9</v>
      </c>
      <c r="F31" s="67">
        <v>6</v>
      </c>
      <c r="G31" s="67"/>
      <c r="H31" s="67"/>
      <c r="I31" s="67"/>
      <c r="J31" s="65">
        <f t="shared" si="1"/>
        <v>7.5</v>
      </c>
      <c r="K31" s="80"/>
      <c r="L31" s="80"/>
      <c r="M31" s="80"/>
      <c r="N31" s="80"/>
      <c r="O31" s="80"/>
      <c r="P31" s="80"/>
      <c r="Q31" s="80"/>
      <c r="R31" s="80"/>
    </row>
    <row r="32" spans="1:18" ht="16" x14ac:dyDescent="0.2">
      <c r="A32" s="71" t="str">
        <f t="shared" si="0"/>
        <v>T30</v>
      </c>
      <c r="B32" s="13">
        <v>14</v>
      </c>
      <c r="C32" s="63" t="s">
        <v>31</v>
      </c>
      <c r="D32" s="63" t="s">
        <v>32</v>
      </c>
      <c r="E32" s="66">
        <v>8</v>
      </c>
      <c r="F32" s="67">
        <v>6</v>
      </c>
      <c r="G32" s="67"/>
      <c r="H32" s="67"/>
      <c r="I32" s="67"/>
      <c r="J32" s="65">
        <f t="shared" si="1"/>
        <v>7</v>
      </c>
      <c r="K32" s="80"/>
      <c r="L32" s="80"/>
      <c r="M32" s="80"/>
      <c r="N32" s="80"/>
      <c r="O32" s="80"/>
      <c r="P32" s="80"/>
      <c r="Q32" s="80"/>
      <c r="R32" s="80"/>
    </row>
    <row r="33" spans="1:18" ht="16" x14ac:dyDescent="0.2">
      <c r="A33" s="71" t="str">
        <f t="shared" si="0"/>
        <v>T30</v>
      </c>
      <c r="B33" s="13">
        <v>14</v>
      </c>
      <c r="C33" s="63" t="s">
        <v>112</v>
      </c>
      <c r="D33" s="63" t="s">
        <v>113</v>
      </c>
      <c r="E33" s="66">
        <v>14</v>
      </c>
      <c r="F33" s="67"/>
      <c r="G33" s="67"/>
      <c r="H33" s="67"/>
      <c r="I33" s="67"/>
      <c r="J33" s="65">
        <f t="shared" si="1"/>
        <v>14</v>
      </c>
      <c r="K33" s="80"/>
      <c r="L33" s="80"/>
      <c r="M33" s="80"/>
      <c r="N33" s="80"/>
      <c r="O33" s="80"/>
      <c r="P33" s="80"/>
      <c r="Q33" s="80"/>
      <c r="R33" s="80"/>
    </row>
    <row r="34" spans="1:18" ht="16" x14ac:dyDescent="0.2">
      <c r="A34" s="71" t="str">
        <f t="shared" si="0"/>
        <v>T30</v>
      </c>
      <c r="B34" s="13">
        <v>14</v>
      </c>
      <c r="C34" s="63" t="s">
        <v>29</v>
      </c>
      <c r="D34" s="63" t="s">
        <v>30</v>
      </c>
      <c r="E34" s="66">
        <v>9</v>
      </c>
      <c r="F34" s="67">
        <v>5</v>
      </c>
      <c r="G34" s="67"/>
      <c r="H34" s="67"/>
      <c r="I34" s="67"/>
      <c r="J34" s="65">
        <f t="shared" si="1"/>
        <v>7</v>
      </c>
      <c r="K34" s="80"/>
      <c r="L34" s="80"/>
      <c r="M34" s="80"/>
      <c r="N34" s="80"/>
      <c r="O34" s="80"/>
      <c r="P34" s="80"/>
      <c r="Q34" s="80"/>
      <c r="R34" s="80"/>
    </row>
    <row r="35" spans="1:18" ht="16" x14ac:dyDescent="0.2">
      <c r="A35" s="71" t="str">
        <f t="shared" ref="A35:A65" si="2">IF(COUNTIF($B$3:$B$65,B35)&gt;1,"T","") &amp; RANK(B35,$B$3:$B$65,0)</f>
        <v>T30</v>
      </c>
      <c r="B35" s="13">
        <v>14</v>
      </c>
      <c r="C35" s="63" t="s">
        <v>43</v>
      </c>
      <c r="D35" s="63" t="s">
        <v>68</v>
      </c>
      <c r="E35" s="66">
        <v>7</v>
      </c>
      <c r="F35" s="67">
        <v>3</v>
      </c>
      <c r="G35" s="67">
        <v>2</v>
      </c>
      <c r="H35" s="67">
        <v>2</v>
      </c>
      <c r="I35" s="67"/>
      <c r="J35" s="65">
        <f t="shared" si="1"/>
        <v>3.5</v>
      </c>
      <c r="K35" s="80"/>
      <c r="L35" s="80"/>
      <c r="M35" s="80"/>
      <c r="N35" s="80"/>
      <c r="O35" s="80"/>
      <c r="P35" s="80"/>
      <c r="Q35" s="80"/>
      <c r="R35" s="80"/>
    </row>
    <row r="36" spans="1:18" ht="16" x14ac:dyDescent="0.2">
      <c r="A36" s="71" t="str">
        <f t="shared" si="2"/>
        <v>T30</v>
      </c>
      <c r="B36" s="13">
        <v>14</v>
      </c>
      <c r="C36" s="63" t="s">
        <v>52</v>
      </c>
      <c r="D36" s="63" t="s">
        <v>34</v>
      </c>
      <c r="E36" s="66">
        <v>11</v>
      </c>
      <c r="F36" s="67">
        <v>3</v>
      </c>
      <c r="G36" s="67"/>
      <c r="H36" s="67"/>
      <c r="I36" s="67"/>
      <c r="J36" s="65">
        <f t="shared" si="1"/>
        <v>7</v>
      </c>
      <c r="K36" s="80"/>
      <c r="L36" s="80"/>
      <c r="M36" s="80"/>
      <c r="N36" s="80"/>
      <c r="O36" s="80"/>
      <c r="P36" s="80"/>
      <c r="Q36" s="80"/>
      <c r="R36" s="80"/>
    </row>
    <row r="37" spans="1:18" ht="16" x14ac:dyDescent="0.2">
      <c r="A37" s="71" t="str">
        <f t="shared" si="2"/>
        <v>T30</v>
      </c>
      <c r="B37" s="13">
        <v>14</v>
      </c>
      <c r="C37" s="4" t="s">
        <v>96</v>
      </c>
      <c r="D37" s="4" t="s">
        <v>37</v>
      </c>
      <c r="E37" s="64">
        <v>6</v>
      </c>
      <c r="F37" s="64">
        <v>5</v>
      </c>
      <c r="G37" s="64">
        <v>3</v>
      </c>
      <c r="H37" s="64"/>
      <c r="I37" s="64"/>
      <c r="J37" s="65">
        <f t="shared" si="1"/>
        <v>4.666666666666667</v>
      </c>
      <c r="K37" s="80"/>
      <c r="L37" s="80"/>
      <c r="M37" s="80"/>
      <c r="N37" s="80"/>
      <c r="O37" s="80"/>
      <c r="P37" s="80"/>
      <c r="Q37" s="80"/>
      <c r="R37" s="80"/>
    </row>
    <row r="38" spans="1:18" ht="16" x14ac:dyDescent="0.2">
      <c r="A38" s="71" t="str">
        <f t="shared" si="2"/>
        <v>36</v>
      </c>
      <c r="B38" s="13">
        <v>13</v>
      </c>
      <c r="C38" s="63" t="s">
        <v>23</v>
      </c>
      <c r="D38" s="63" t="s">
        <v>5</v>
      </c>
      <c r="E38" s="66">
        <v>6</v>
      </c>
      <c r="F38" s="67">
        <v>5</v>
      </c>
      <c r="G38" s="67">
        <v>2</v>
      </c>
      <c r="H38" s="67"/>
      <c r="I38" s="67"/>
      <c r="J38" s="65">
        <f t="shared" si="1"/>
        <v>4.333333333333333</v>
      </c>
      <c r="K38" s="80"/>
      <c r="L38" s="80"/>
      <c r="M38" s="80"/>
      <c r="N38" s="80"/>
      <c r="O38" s="80"/>
      <c r="P38" s="80"/>
      <c r="Q38" s="80"/>
      <c r="R38" s="80"/>
    </row>
    <row r="39" spans="1:18" ht="16" x14ac:dyDescent="0.2">
      <c r="A39" s="71" t="str">
        <f t="shared" si="2"/>
        <v>T37</v>
      </c>
      <c r="B39" s="13">
        <v>12</v>
      </c>
      <c r="C39" s="63" t="s">
        <v>97</v>
      </c>
      <c r="D39" s="63" t="s">
        <v>51</v>
      </c>
      <c r="E39" s="66">
        <v>7</v>
      </c>
      <c r="F39" s="67">
        <v>5</v>
      </c>
      <c r="G39" s="67"/>
      <c r="H39" s="67"/>
      <c r="I39" s="67"/>
      <c r="J39" s="65">
        <f t="shared" si="1"/>
        <v>6</v>
      </c>
      <c r="K39" s="80"/>
      <c r="L39" s="80"/>
      <c r="M39" s="80"/>
      <c r="N39" s="80"/>
      <c r="O39" s="80"/>
      <c r="P39" s="80"/>
      <c r="Q39" s="80"/>
      <c r="R39" s="80"/>
    </row>
    <row r="40" spans="1:18" ht="16" x14ac:dyDescent="0.2">
      <c r="A40" s="71" t="str">
        <f t="shared" si="2"/>
        <v>T37</v>
      </c>
      <c r="B40" s="13">
        <v>12</v>
      </c>
      <c r="C40" s="4" t="s">
        <v>109</v>
      </c>
      <c r="D40" s="4" t="s">
        <v>110</v>
      </c>
      <c r="E40" s="67">
        <v>5</v>
      </c>
      <c r="F40" s="67">
        <v>4</v>
      </c>
      <c r="G40" s="67">
        <v>3</v>
      </c>
      <c r="H40" s="67"/>
      <c r="I40" s="67"/>
      <c r="J40" s="65">
        <f t="shared" si="1"/>
        <v>4</v>
      </c>
      <c r="K40" s="80"/>
      <c r="L40" s="80"/>
      <c r="M40" s="80"/>
      <c r="N40" s="80"/>
      <c r="O40" s="80"/>
      <c r="P40" s="80"/>
      <c r="Q40" s="80"/>
      <c r="R40" s="80"/>
    </row>
    <row r="41" spans="1:18" ht="16" x14ac:dyDescent="0.2">
      <c r="A41" s="71" t="str">
        <f t="shared" si="2"/>
        <v>T37</v>
      </c>
      <c r="B41" s="13">
        <v>12</v>
      </c>
      <c r="C41" s="4" t="s">
        <v>80</v>
      </c>
      <c r="D41" s="4" t="s">
        <v>81</v>
      </c>
      <c r="E41" s="67">
        <v>6</v>
      </c>
      <c r="F41" s="67">
        <v>3</v>
      </c>
      <c r="G41" s="67">
        <v>3</v>
      </c>
      <c r="H41" s="67"/>
      <c r="I41" s="67"/>
      <c r="J41" s="65">
        <f t="shared" si="1"/>
        <v>4</v>
      </c>
      <c r="K41" s="80"/>
      <c r="L41" s="80"/>
      <c r="M41" s="80"/>
      <c r="N41" s="80"/>
      <c r="O41" s="80"/>
      <c r="P41" s="80"/>
      <c r="Q41" s="80"/>
      <c r="R41" s="80"/>
    </row>
    <row r="42" spans="1:18" ht="16" x14ac:dyDescent="0.2">
      <c r="A42" s="71" t="str">
        <f t="shared" si="2"/>
        <v>T37</v>
      </c>
      <c r="B42" s="13">
        <v>12</v>
      </c>
      <c r="C42" s="4" t="s">
        <v>105</v>
      </c>
      <c r="D42" s="4" t="s">
        <v>106</v>
      </c>
      <c r="E42" s="67">
        <v>12</v>
      </c>
      <c r="F42" s="67"/>
      <c r="G42" s="67"/>
      <c r="H42" s="67"/>
      <c r="I42" s="67"/>
      <c r="J42" s="65">
        <f t="shared" si="1"/>
        <v>12</v>
      </c>
      <c r="K42" s="80"/>
      <c r="L42" s="80"/>
      <c r="M42" s="80"/>
      <c r="N42" s="80"/>
      <c r="O42" s="80"/>
      <c r="P42" s="80"/>
      <c r="Q42" s="80"/>
      <c r="R42" s="80"/>
    </row>
    <row r="43" spans="1:18" ht="16" x14ac:dyDescent="0.2">
      <c r="A43" s="71" t="str">
        <f t="shared" si="2"/>
        <v>41</v>
      </c>
      <c r="B43" s="13">
        <v>11</v>
      </c>
      <c r="C43" s="4" t="s">
        <v>54</v>
      </c>
      <c r="D43" s="4" t="s">
        <v>55</v>
      </c>
      <c r="E43" s="67">
        <v>7</v>
      </c>
      <c r="F43" s="67">
        <v>4</v>
      </c>
      <c r="G43" s="67"/>
      <c r="H43" s="67"/>
      <c r="I43" s="67"/>
      <c r="J43" s="65">
        <f t="shared" si="1"/>
        <v>5.5</v>
      </c>
      <c r="K43" s="80"/>
      <c r="L43" s="80"/>
      <c r="M43" s="80"/>
      <c r="N43" s="80"/>
      <c r="O43" s="80"/>
      <c r="P43" s="80"/>
      <c r="Q43" s="80"/>
      <c r="R43" s="80"/>
    </row>
    <row r="44" spans="1:18" ht="16" x14ac:dyDescent="0.2">
      <c r="A44" s="71" t="str">
        <f t="shared" si="2"/>
        <v>T42</v>
      </c>
      <c r="B44" s="13">
        <v>10</v>
      </c>
      <c r="C44" s="4" t="s">
        <v>50</v>
      </c>
      <c r="D44" s="4" t="s">
        <v>51</v>
      </c>
      <c r="E44" s="67">
        <v>5</v>
      </c>
      <c r="F44" s="67">
        <v>5</v>
      </c>
      <c r="G44" s="67"/>
      <c r="H44" s="67"/>
      <c r="I44" s="67"/>
      <c r="J44" s="65">
        <f t="shared" si="1"/>
        <v>5</v>
      </c>
      <c r="K44" s="80"/>
      <c r="L44" s="80"/>
      <c r="M44" s="80"/>
      <c r="N44" s="80"/>
      <c r="O44" s="80"/>
      <c r="P44" s="80"/>
      <c r="Q44" s="80"/>
      <c r="R44" s="80"/>
    </row>
    <row r="45" spans="1:18" ht="16" x14ac:dyDescent="0.2">
      <c r="A45" s="71" t="str">
        <f t="shared" si="2"/>
        <v>T42</v>
      </c>
      <c r="B45" s="13">
        <v>10</v>
      </c>
      <c r="C45" s="4" t="s">
        <v>131</v>
      </c>
      <c r="D45" s="4" t="s">
        <v>132</v>
      </c>
      <c r="E45" s="67">
        <v>10</v>
      </c>
      <c r="F45" s="67"/>
      <c r="G45" s="67"/>
      <c r="H45" s="67"/>
      <c r="I45" s="67"/>
      <c r="J45" s="65">
        <f t="shared" si="1"/>
        <v>10</v>
      </c>
      <c r="K45" s="80"/>
      <c r="L45" s="80"/>
      <c r="M45" s="80"/>
      <c r="N45" s="80"/>
      <c r="O45" s="80"/>
      <c r="P45" s="80"/>
      <c r="Q45" s="80"/>
      <c r="R45" s="80"/>
    </row>
    <row r="46" spans="1:18" ht="16" x14ac:dyDescent="0.2">
      <c r="A46" s="71" t="str">
        <f t="shared" si="2"/>
        <v>44</v>
      </c>
      <c r="B46" s="13">
        <v>9</v>
      </c>
      <c r="C46" s="4" t="s">
        <v>85</v>
      </c>
      <c r="D46" s="4" t="s">
        <v>86</v>
      </c>
      <c r="E46" s="67">
        <v>5</v>
      </c>
      <c r="F46" s="67">
        <v>4</v>
      </c>
      <c r="G46" s="67"/>
      <c r="H46" s="67"/>
      <c r="I46" s="67"/>
      <c r="J46" s="65">
        <f t="shared" si="1"/>
        <v>4.5</v>
      </c>
      <c r="K46" s="80"/>
      <c r="L46" s="80"/>
      <c r="M46" s="80"/>
      <c r="N46" s="80"/>
      <c r="O46" s="80"/>
      <c r="P46" s="80"/>
      <c r="Q46" s="80"/>
      <c r="R46" s="80"/>
    </row>
    <row r="47" spans="1:18" ht="16" x14ac:dyDescent="0.2">
      <c r="A47" s="71" t="str">
        <f t="shared" si="2"/>
        <v>T45</v>
      </c>
      <c r="B47" s="13">
        <v>8</v>
      </c>
      <c r="C47" s="4" t="s">
        <v>17</v>
      </c>
      <c r="D47" s="4" t="s">
        <v>18</v>
      </c>
      <c r="E47" s="64">
        <v>4</v>
      </c>
      <c r="F47" s="64">
        <v>4</v>
      </c>
      <c r="G47" s="64"/>
      <c r="H47" s="64"/>
      <c r="I47" s="64"/>
      <c r="J47" s="65">
        <f t="shared" si="1"/>
        <v>4</v>
      </c>
      <c r="K47" s="80"/>
      <c r="L47" s="80"/>
      <c r="M47" s="80"/>
      <c r="N47" s="80"/>
      <c r="O47" s="80"/>
      <c r="P47" s="80"/>
      <c r="Q47" s="80"/>
      <c r="R47" s="80"/>
    </row>
    <row r="48" spans="1:18" ht="16" x14ac:dyDescent="0.2">
      <c r="A48" s="71" t="str">
        <f t="shared" si="2"/>
        <v>T45</v>
      </c>
      <c r="B48" s="13">
        <v>8</v>
      </c>
      <c r="C48" s="4" t="s">
        <v>124</v>
      </c>
      <c r="D48" s="4" t="s">
        <v>125</v>
      </c>
      <c r="E48" s="64">
        <v>4</v>
      </c>
      <c r="F48" s="64">
        <v>4</v>
      </c>
      <c r="G48" s="64"/>
      <c r="H48" s="64"/>
      <c r="I48" s="64"/>
      <c r="J48" s="65">
        <f t="shared" si="1"/>
        <v>4</v>
      </c>
      <c r="K48" s="80"/>
      <c r="L48" s="80"/>
      <c r="M48" s="80"/>
      <c r="N48" s="80"/>
      <c r="O48" s="80"/>
      <c r="P48" s="80"/>
      <c r="Q48" s="80"/>
      <c r="R48" s="80"/>
    </row>
    <row r="49" spans="1:18" ht="16" x14ac:dyDescent="0.2">
      <c r="A49" s="71" t="str">
        <f t="shared" si="2"/>
        <v>T45</v>
      </c>
      <c r="B49" s="13">
        <v>8</v>
      </c>
      <c r="C49" s="4" t="s">
        <v>13</v>
      </c>
      <c r="D49" s="4" t="s">
        <v>14</v>
      </c>
      <c r="E49" s="64">
        <v>8</v>
      </c>
      <c r="F49" s="64"/>
      <c r="G49" s="64"/>
      <c r="H49" s="64"/>
      <c r="I49" s="64"/>
      <c r="J49" s="65">
        <f t="shared" si="1"/>
        <v>8</v>
      </c>
      <c r="K49" s="80"/>
      <c r="L49" s="80"/>
      <c r="M49" s="80"/>
      <c r="N49" s="80"/>
      <c r="O49" s="80"/>
      <c r="P49" s="80"/>
      <c r="Q49" s="80"/>
      <c r="R49" s="80"/>
    </row>
    <row r="50" spans="1:18" ht="16" x14ac:dyDescent="0.2">
      <c r="A50" s="71" t="str">
        <f t="shared" si="2"/>
        <v>T45</v>
      </c>
      <c r="B50" s="13">
        <v>8</v>
      </c>
      <c r="C50" s="4" t="s">
        <v>101</v>
      </c>
      <c r="D50" s="4" t="s">
        <v>102</v>
      </c>
      <c r="E50" s="64">
        <v>5</v>
      </c>
      <c r="F50" s="64">
        <v>3</v>
      </c>
      <c r="G50" s="64"/>
      <c r="H50" s="64"/>
      <c r="I50" s="64"/>
      <c r="J50" s="65">
        <f t="shared" si="1"/>
        <v>4</v>
      </c>
      <c r="K50" s="80"/>
      <c r="L50" s="80"/>
      <c r="M50" s="80"/>
      <c r="N50" s="80"/>
      <c r="O50" s="80"/>
      <c r="P50" s="80"/>
      <c r="Q50" s="80"/>
      <c r="R50" s="80"/>
    </row>
    <row r="51" spans="1:18" ht="16" x14ac:dyDescent="0.2">
      <c r="A51" s="71" t="str">
        <f t="shared" si="2"/>
        <v>T49</v>
      </c>
      <c r="B51" s="13">
        <v>7</v>
      </c>
      <c r="C51" s="4" t="s">
        <v>82</v>
      </c>
      <c r="D51" s="4" t="s">
        <v>58</v>
      </c>
      <c r="E51" s="64">
        <v>7</v>
      </c>
      <c r="F51" s="64"/>
      <c r="G51" s="64"/>
      <c r="H51" s="64"/>
      <c r="I51" s="64"/>
      <c r="J51" s="65">
        <f>AVERAGE(E51:I51)</f>
        <v>7</v>
      </c>
      <c r="K51" s="80"/>
      <c r="L51" s="80"/>
      <c r="M51" s="80"/>
      <c r="N51" s="80"/>
      <c r="O51" s="80"/>
      <c r="P51" s="80"/>
      <c r="Q51" s="80"/>
      <c r="R51" s="80"/>
    </row>
    <row r="52" spans="1:18" ht="16" x14ac:dyDescent="0.2">
      <c r="A52" s="71" t="str">
        <f t="shared" si="2"/>
        <v>T49</v>
      </c>
      <c r="B52" s="13">
        <v>7</v>
      </c>
      <c r="C52" s="4" t="s">
        <v>77</v>
      </c>
      <c r="D52" s="4" t="s">
        <v>78</v>
      </c>
      <c r="E52" s="64">
        <v>7</v>
      </c>
      <c r="F52" s="64"/>
      <c r="G52" s="64"/>
      <c r="H52" s="64"/>
      <c r="I52" s="64"/>
      <c r="J52" s="65">
        <f t="shared" si="1"/>
        <v>7</v>
      </c>
      <c r="K52" s="80"/>
      <c r="L52" s="80"/>
      <c r="M52" s="80"/>
      <c r="N52" s="80"/>
      <c r="O52" s="80"/>
      <c r="P52" s="80"/>
      <c r="Q52" s="80"/>
      <c r="R52" s="80"/>
    </row>
    <row r="53" spans="1:18" ht="16" x14ac:dyDescent="0.2">
      <c r="A53" s="71" t="str">
        <f t="shared" si="2"/>
        <v>T51</v>
      </c>
      <c r="B53" s="13">
        <v>6</v>
      </c>
      <c r="C53" s="4" t="s">
        <v>75</v>
      </c>
      <c r="D53" s="4" t="s">
        <v>76</v>
      </c>
      <c r="E53" s="64">
        <v>6</v>
      </c>
      <c r="F53" s="64"/>
      <c r="G53" s="64"/>
      <c r="H53" s="64"/>
      <c r="I53" s="64"/>
      <c r="J53" s="65">
        <f t="shared" si="1"/>
        <v>6</v>
      </c>
      <c r="K53" s="80"/>
      <c r="L53" s="80"/>
      <c r="M53" s="80"/>
      <c r="N53" s="80"/>
      <c r="O53" s="80"/>
      <c r="P53" s="80"/>
      <c r="Q53" s="80"/>
      <c r="R53" s="80"/>
    </row>
    <row r="54" spans="1:18" ht="16" x14ac:dyDescent="0.2">
      <c r="A54" s="71" t="str">
        <f t="shared" si="2"/>
        <v>T51</v>
      </c>
      <c r="B54" s="13">
        <v>6</v>
      </c>
      <c r="C54" s="4" t="s">
        <v>133</v>
      </c>
      <c r="D54" s="4" t="s">
        <v>134</v>
      </c>
      <c r="E54" s="64">
        <v>6</v>
      </c>
      <c r="F54" s="64"/>
      <c r="G54" s="64"/>
      <c r="H54" s="64"/>
      <c r="I54" s="64"/>
      <c r="J54" s="65">
        <f t="shared" si="1"/>
        <v>6</v>
      </c>
      <c r="K54" s="80"/>
      <c r="L54" s="80"/>
      <c r="M54" s="80"/>
      <c r="N54" s="80"/>
      <c r="O54" s="80"/>
      <c r="P54" s="80"/>
      <c r="Q54" s="80"/>
      <c r="R54" s="80"/>
    </row>
    <row r="55" spans="1:18" ht="16" x14ac:dyDescent="0.2">
      <c r="A55" s="71" t="str">
        <f t="shared" si="2"/>
        <v>T53</v>
      </c>
      <c r="B55" s="13">
        <v>5</v>
      </c>
      <c r="C55" s="4" t="s">
        <v>129</v>
      </c>
      <c r="D55" s="4" t="s">
        <v>130</v>
      </c>
      <c r="E55" s="64">
        <v>5</v>
      </c>
      <c r="F55" s="64"/>
      <c r="G55" s="64"/>
      <c r="H55" s="64"/>
      <c r="I55" s="64"/>
      <c r="J55" s="65">
        <f t="shared" si="1"/>
        <v>5</v>
      </c>
      <c r="K55" s="80"/>
      <c r="L55" s="80"/>
      <c r="M55" s="80"/>
      <c r="N55" s="80"/>
      <c r="O55" s="80"/>
      <c r="P55" s="80"/>
      <c r="Q55" s="80"/>
      <c r="R55" s="80"/>
    </row>
    <row r="56" spans="1:18" ht="16" x14ac:dyDescent="0.2">
      <c r="A56" s="62" t="str">
        <f t="shared" si="2"/>
        <v>T53</v>
      </c>
      <c r="B56" s="13">
        <v>5</v>
      </c>
      <c r="C56" s="4" t="s">
        <v>27</v>
      </c>
      <c r="D56" s="4" t="s">
        <v>28</v>
      </c>
      <c r="E56" s="64">
        <v>5</v>
      </c>
      <c r="F56" s="64"/>
      <c r="G56" s="64"/>
      <c r="H56" s="64"/>
      <c r="I56" s="64"/>
      <c r="J56" s="65">
        <f t="shared" si="1"/>
        <v>5</v>
      </c>
      <c r="K56" s="80"/>
      <c r="L56" s="80"/>
      <c r="M56" s="80"/>
      <c r="N56" s="80"/>
      <c r="O56" s="80"/>
      <c r="P56" s="80"/>
      <c r="Q56" s="80"/>
      <c r="R56" s="80"/>
    </row>
    <row r="57" spans="1:18" ht="16" x14ac:dyDescent="0.2">
      <c r="A57" s="62" t="str">
        <f t="shared" si="2"/>
        <v>55</v>
      </c>
      <c r="B57" s="13">
        <v>4</v>
      </c>
      <c r="C57" s="4" t="s">
        <v>138</v>
      </c>
      <c r="D57" s="4" t="s">
        <v>139</v>
      </c>
      <c r="E57" s="64">
        <v>4</v>
      </c>
      <c r="F57" s="64"/>
      <c r="G57" s="64"/>
      <c r="H57" s="64"/>
      <c r="I57" s="64"/>
      <c r="J57" s="65">
        <f t="shared" si="1"/>
        <v>4</v>
      </c>
      <c r="K57" s="80"/>
      <c r="L57" s="80"/>
      <c r="M57" s="80"/>
      <c r="N57" s="80"/>
      <c r="O57" s="80"/>
      <c r="P57" s="80"/>
      <c r="Q57" s="80"/>
      <c r="R57" s="80"/>
    </row>
    <row r="58" spans="1:18" ht="16" x14ac:dyDescent="0.2">
      <c r="A58" s="62" t="str">
        <f t="shared" si="2"/>
        <v>56</v>
      </c>
      <c r="B58" s="13">
        <v>3</v>
      </c>
      <c r="C58" s="4" t="s">
        <v>127</v>
      </c>
      <c r="D58" s="4" t="s">
        <v>128</v>
      </c>
      <c r="E58" s="64">
        <v>2</v>
      </c>
      <c r="F58" s="64">
        <v>1</v>
      </c>
      <c r="G58" s="64">
        <v>0</v>
      </c>
      <c r="H58" s="64"/>
      <c r="I58" s="64"/>
      <c r="J58" s="65">
        <f t="shared" si="1"/>
        <v>1</v>
      </c>
      <c r="K58" s="80"/>
      <c r="L58" s="80"/>
      <c r="M58" s="80"/>
      <c r="N58" s="80"/>
      <c r="O58" s="80"/>
      <c r="P58" s="80"/>
      <c r="Q58" s="80"/>
      <c r="R58" s="80"/>
    </row>
    <row r="59" spans="1:18" ht="16" x14ac:dyDescent="0.2">
      <c r="A59" s="62" t="str">
        <f t="shared" si="2"/>
        <v>T57</v>
      </c>
      <c r="B59" s="13">
        <v>0</v>
      </c>
      <c r="C59" s="4"/>
      <c r="D59" s="4"/>
      <c r="E59" s="64"/>
      <c r="F59" s="64"/>
      <c r="G59" s="64"/>
      <c r="H59" s="64"/>
      <c r="I59" s="64"/>
      <c r="J59" s="65" t="e">
        <f t="shared" si="1"/>
        <v>#DIV/0!</v>
      </c>
    </row>
    <row r="60" spans="1:18" ht="16" x14ac:dyDescent="0.2">
      <c r="A60" s="62" t="str">
        <f t="shared" si="2"/>
        <v>T57</v>
      </c>
      <c r="B60" s="13">
        <f t="shared" ref="B60:B65" si="3">SUM(E60:I60)</f>
        <v>0</v>
      </c>
      <c r="C60" s="4"/>
      <c r="D60" s="4"/>
      <c r="E60" s="64"/>
      <c r="F60" s="64"/>
      <c r="G60" s="64"/>
      <c r="H60" s="64"/>
      <c r="I60" s="64"/>
      <c r="J60" s="65" t="e">
        <f t="shared" si="1"/>
        <v>#DIV/0!</v>
      </c>
    </row>
    <row r="61" spans="1:18" ht="16" x14ac:dyDescent="0.2">
      <c r="A61" s="62" t="str">
        <f t="shared" si="2"/>
        <v>T57</v>
      </c>
      <c r="B61" s="13">
        <f t="shared" si="3"/>
        <v>0</v>
      </c>
      <c r="C61" s="4"/>
      <c r="D61" s="4"/>
      <c r="E61" s="64"/>
      <c r="F61" s="64"/>
      <c r="G61" s="64"/>
      <c r="H61" s="64"/>
      <c r="I61" s="64"/>
      <c r="J61" s="65" t="e">
        <f t="shared" si="1"/>
        <v>#DIV/0!</v>
      </c>
    </row>
    <row r="62" spans="1:18" ht="16" x14ac:dyDescent="0.2">
      <c r="A62" s="62" t="str">
        <f t="shared" si="2"/>
        <v>T57</v>
      </c>
      <c r="B62" s="13">
        <f t="shared" si="3"/>
        <v>0</v>
      </c>
      <c r="C62" s="4"/>
      <c r="D62" s="4"/>
      <c r="E62" s="64"/>
      <c r="F62" s="64"/>
      <c r="G62" s="64"/>
      <c r="H62" s="64"/>
      <c r="I62" s="64"/>
      <c r="J62" s="65" t="e">
        <f t="shared" si="1"/>
        <v>#DIV/0!</v>
      </c>
    </row>
    <row r="63" spans="1:18" ht="16" x14ac:dyDescent="0.2">
      <c r="A63" s="62" t="str">
        <f t="shared" si="2"/>
        <v>T57</v>
      </c>
      <c r="B63" s="13">
        <f t="shared" si="3"/>
        <v>0</v>
      </c>
      <c r="C63" s="4"/>
      <c r="D63" s="4"/>
      <c r="E63" s="64"/>
      <c r="F63" s="64"/>
      <c r="G63" s="64"/>
      <c r="H63" s="64"/>
      <c r="I63" s="64"/>
      <c r="J63" s="65" t="e">
        <f t="shared" si="1"/>
        <v>#DIV/0!</v>
      </c>
    </row>
    <row r="64" spans="1:18" ht="16" x14ac:dyDescent="0.2">
      <c r="A64" s="62" t="str">
        <f t="shared" si="2"/>
        <v>T57</v>
      </c>
      <c r="B64" s="13">
        <f t="shared" si="3"/>
        <v>0</v>
      </c>
      <c r="C64" s="4"/>
      <c r="D64" s="4"/>
      <c r="E64" s="64"/>
      <c r="F64" s="64"/>
      <c r="G64" s="64"/>
      <c r="H64" s="64"/>
      <c r="I64" s="64"/>
      <c r="J64" s="65" t="e">
        <f t="shared" si="1"/>
        <v>#DIV/0!</v>
      </c>
    </row>
    <row r="65" spans="1:10" ht="16" x14ac:dyDescent="0.2">
      <c r="A65" s="62" t="str">
        <f t="shared" si="2"/>
        <v>T57</v>
      </c>
      <c r="B65" s="13">
        <f t="shared" si="3"/>
        <v>0</v>
      </c>
      <c r="C65" s="4"/>
      <c r="D65" s="4"/>
      <c r="E65" s="64"/>
      <c r="F65" s="64"/>
      <c r="G65" s="64"/>
      <c r="H65" s="64"/>
      <c r="I65" s="64"/>
      <c r="J65" s="65" t="e">
        <f t="shared" si="1"/>
        <v>#DIV/0!</v>
      </c>
    </row>
  </sheetData>
  <sortState xmlns:xlrd2="http://schemas.microsoft.com/office/spreadsheetml/2017/richdata2"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4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 Nielsen</cp:lastModifiedBy>
  <cp:lastPrinted>2012-04-13T12:21:15Z</cp:lastPrinted>
  <dcterms:created xsi:type="dcterms:W3CDTF">2009-05-14T08:31:05Z</dcterms:created>
  <dcterms:modified xsi:type="dcterms:W3CDTF">2021-06-04T21:34:01Z</dcterms:modified>
</cp:coreProperties>
</file>