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178800AE-E918-A248-A1B1-320547A9B77D}" xr6:coauthVersionLast="36" xr6:coauthVersionMax="36" xr10:uidLastSave="{00000000-0000-0000-0000-000000000000}"/>
  <bookViews>
    <workbookView xWindow="1380" yWindow="460" windowWidth="24440" windowHeight="17540" activeTab="1" xr2:uid="{00000000-000D-0000-FFFF-FFFF00000000}"/>
  </bookViews>
  <sheets>
    <sheet name="Results Round 4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8" l="1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5" i="8"/>
  <c r="B6" i="8"/>
  <c r="B4" i="8"/>
  <c r="B57" i="8"/>
  <c r="B58" i="8"/>
  <c r="B59" i="8"/>
  <c r="B60" i="8"/>
  <c r="B61" i="8"/>
  <c r="B62" i="8"/>
  <c r="B63" i="8"/>
  <c r="B64" i="8"/>
  <c r="B65" i="8"/>
  <c r="B3" i="8"/>
  <c r="C33" i="6" l="1"/>
  <c r="C28" i="6"/>
  <c r="C22" i="6"/>
  <c r="C3" i="6"/>
  <c r="C8" i="6"/>
  <c r="C9" i="6"/>
  <c r="C23" i="6"/>
  <c r="C34" i="6"/>
  <c r="C5" i="6"/>
  <c r="C6" i="6"/>
  <c r="C19" i="6"/>
  <c r="C30" i="6"/>
  <c r="C14" i="6"/>
  <c r="C24" i="6"/>
  <c r="C27" i="6"/>
  <c r="C15" i="6"/>
  <c r="C29" i="6"/>
  <c r="C21" i="6"/>
  <c r="C11" i="6"/>
  <c r="C20" i="6"/>
  <c r="C7" i="6"/>
  <c r="C10" i="6"/>
  <c r="C26" i="6"/>
  <c r="C12" i="6"/>
  <c r="C38" i="6"/>
  <c r="C25" i="6"/>
  <c r="C31" i="6"/>
  <c r="C4" i="6"/>
  <c r="C18" i="6"/>
  <c r="C17" i="6"/>
  <c r="C43" i="6"/>
  <c r="C40" i="6"/>
  <c r="C13" i="6"/>
  <c r="C47" i="6"/>
  <c r="C46" i="6"/>
  <c r="C32" i="6"/>
  <c r="C37" i="6"/>
  <c r="C44" i="6"/>
  <c r="C36" i="6"/>
  <c r="C41" i="6"/>
  <c r="C35" i="6"/>
  <c r="C52" i="6"/>
  <c r="C39" i="6"/>
  <c r="C42" i="6"/>
  <c r="C45" i="6"/>
  <c r="C48" i="6"/>
  <c r="C49" i="6"/>
  <c r="C50" i="6"/>
  <c r="C51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16" i="6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32" i="6"/>
  <c r="B27" i="6"/>
  <c r="B29" i="6"/>
  <c r="B6" i="6"/>
  <c r="B15" i="6"/>
  <c r="B11" i="6"/>
  <c r="B31" i="6"/>
  <c r="B38" i="6"/>
  <c r="B5" i="6"/>
  <c r="B10" i="6"/>
  <c r="B19" i="6"/>
  <c r="B26" i="6"/>
  <c r="B12" i="6"/>
  <c r="B20" i="6"/>
  <c r="B28" i="6"/>
  <c r="B3" i="6"/>
  <c r="B18" i="6"/>
  <c r="B23" i="6"/>
  <c r="B24" i="6"/>
  <c r="B25" i="6"/>
  <c r="B4" i="6"/>
  <c r="B8" i="6"/>
  <c r="B14" i="6"/>
  <c r="B16" i="6"/>
  <c r="B30" i="6"/>
  <c r="B7" i="6"/>
  <c r="B34" i="6"/>
  <c r="B21" i="6"/>
  <c r="B22" i="6"/>
  <c r="B17" i="6"/>
  <c r="B41" i="6"/>
  <c r="B35" i="6"/>
  <c r="B13" i="6"/>
  <c r="B43" i="6"/>
  <c r="B36" i="6"/>
  <c r="B33" i="6"/>
  <c r="B46" i="6"/>
  <c r="B47" i="6"/>
  <c r="B37" i="6"/>
  <c r="B44" i="6"/>
  <c r="B39" i="6"/>
  <c r="B40" i="6"/>
  <c r="B52" i="6"/>
  <c r="B42" i="6"/>
  <c r="B45" i="6"/>
  <c r="B48" i="6"/>
  <c r="B49" i="6"/>
  <c r="B50" i="6"/>
  <c r="B51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9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<sst xmlns="http://schemas.openxmlformats.org/spreadsheetml/2006/main" count="573" uniqueCount="141">
  <si>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</si>
  <si>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</si>
  <si>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</si>
  <si>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</si>
  <si>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</si>
  <si>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</si>
  <si>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</si>
  <si>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</si>
  <si>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</si>
  <si>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</si>
  <si>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</si>
  <si>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</si>
  <si>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</si>
  <si>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</si>
  <si>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</si>
  <si>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</si>
  <si>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</si>
  <si>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</si>
  <si>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</si>
  <si>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</si>
  <si>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</si>
  <si>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</si>
  <si>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</si>
  <si>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</si>
  <si>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</si>
  <si>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</si>
  <si>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</si>
  <si>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</si>
  <si>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</si>
  <si>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</si>
  <si>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</si>
  <si>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</si>
  <si>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</si>
  <si>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</si>
  <si>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</si>
  <si>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</si>
  <si>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</si>
  <si>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</si>
  <si>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</si>
  <si>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</si>
  <si>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</si>
  <si>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</si>
  <si>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</si>
  <si>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</si>
  <si>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</si>
  <si>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</si>
  <si>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</si>
  <si>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</si>
  <si>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</si>
  <si>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</si>
  <si>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</si>
  <si>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</si>
  <si>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</si>
  <si>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</si>
  <si>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</si>
  <si>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</si>
  <si>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</si>
  <si>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</si>
  <si>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</si>
  <si>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</si>
  <si>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</si>
  <si>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</si>
  <si>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</si>
  <si>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</si>
  <si>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</si>
  <si>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</si>
  <si>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</si>
  <si>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</si>
  <si>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</si>
  <si>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</si>
  <si>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</si>
  <si>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</si>
  <si>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</si>
  <si>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</si>
  <si>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</si>
  <si>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</si>
  <si>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</si>
  <si>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</si>
  <si>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</si>
  <si>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</si>
  <si>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</si>
  <si>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</si>
  <si>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</si>
  <si>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</si>
  <si>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</si>
  <si>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</si>
  <si>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</si>
  <si>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</si>
  <si>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</si>
  <si>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</si>
  <si>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</si>
  <si>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</si>
  <si>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</si>
  <si>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</si>
  <si>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</si>
  <si>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</si>
  <si>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</si>
  <si>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</si>
  <si>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</si>
  <si>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</si>
  <si>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Borja</t>
  </si>
  <si>
    <t>Phillips</t>
  </si>
  <si>
    <t>Botfield</t>
  </si>
  <si>
    <t>Alan</t>
  </si>
  <si>
    <t>Bouteiller</t>
  </si>
  <si>
    <t>Arnaud</t>
  </si>
  <si>
    <t>Browne</t>
  </si>
  <si>
    <t>Bulcke</t>
  </si>
  <si>
    <t>Pablo</t>
  </si>
  <si>
    <t>Edwards</t>
  </si>
  <si>
    <t>Russell</t>
  </si>
  <si>
    <t>Giubergia</t>
  </si>
  <si>
    <t>Mauro</t>
  </si>
  <si>
    <t>Juste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</si>
  <si>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</si>
  <si>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</si>
  <si>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</si>
  <si>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</si>
  <si>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</si>
  <si>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</si>
  <si>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</si>
  <si>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</si>
  <si>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</si>
  <si>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</si>
  <si>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</si>
  <si>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</si>
  <si>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</si>
  <si>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</si>
  <si>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</si>
  <si>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Underwood</t>
  </si>
  <si>
    <t>Neil</t>
  </si>
  <si>
    <t>Pons</t>
  </si>
  <si>
    <t>Damien</t>
  </si>
  <si>
    <t>Preisch (D)</t>
  </si>
  <si>
    <t>R04</t>
  </si>
  <si>
    <t>SS 11</t>
  </si>
  <si>
    <t>De Benito Broto</t>
  </si>
  <si>
    <t>Buch</t>
  </si>
  <si>
    <t>Jens</t>
  </si>
  <si>
    <t>De Groot</t>
  </si>
  <si>
    <t>Maarten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</si>
</sst>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74" zoomScaleNormal="174" workbookViewId="0">
      <selection activeCell="B45" sqref="B45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133</v>
      </c>
      <c r="B1" s="57">
        <v>2020</v>
      </c>
      <c r="C1" s="57" t="s">
        <v>134</v>
      </c>
      <c r="D1" s="57" t="s">
        <v>135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1" t="s">
        <v>81</v>
      </c>
      <c r="B3" s="71" t="s">
        <v>82</v>
      </c>
      <c r="C3" s="72">
        <v>13.5</v>
      </c>
      <c r="D3" s="73">
        <v>17</v>
      </c>
      <c r="E3" s="55"/>
    </row>
    <row r="4" spans="1:6" ht="18.75" customHeight="1" x14ac:dyDescent="0.15">
      <c r="A4" s="71" t="s">
        <v>76</v>
      </c>
      <c r="B4" s="71" t="s">
        <v>77</v>
      </c>
      <c r="C4" s="72">
        <v>4</v>
      </c>
      <c r="D4" s="73">
        <v>16</v>
      </c>
      <c r="E4" s="55"/>
    </row>
    <row r="5" spans="1:6" ht="18.75" customHeight="1" x14ac:dyDescent="0.15">
      <c r="A5" s="71" t="s">
        <v>41</v>
      </c>
      <c r="B5" s="71" t="s">
        <v>42</v>
      </c>
      <c r="C5" s="72">
        <v>-1.5</v>
      </c>
      <c r="D5" s="73">
        <v>15</v>
      </c>
      <c r="E5" s="55"/>
    </row>
    <row r="6" spans="1:6" ht="18.75" customHeight="1" x14ac:dyDescent="0.15">
      <c r="A6" s="71" t="s">
        <v>129</v>
      </c>
      <c r="B6" s="71" t="s">
        <v>130</v>
      </c>
      <c r="C6" s="72">
        <v>10.1</v>
      </c>
      <c r="D6" s="73">
        <v>15</v>
      </c>
      <c r="E6" s="55"/>
    </row>
    <row r="7" spans="1:6" ht="18.75" customHeight="1" x14ac:dyDescent="0.15">
      <c r="A7" s="71" t="s">
        <v>2</v>
      </c>
      <c r="B7" s="71" t="s">
        <v>3</v>
      </c>
      <c r="C7" s="72">
        <v>0.7</v>
      </c>
      <c r="D7" s="73">
        <v>15</v>
      </c>
      <c r="E7" s="55"/>
      <c r="F7" s="44" t="s">
        <v>96</v>
      </c>
    </row>
    <row r="8" spans="1:6" ht="18.75" customHeight="1" x14ac:dyDescent="0.15">
      <c r="A8" s="71" t="s">
        <v>78</v>
      </c>
      <c r="B8" s="71" t="s">
        <v>79</v>
      </c>
      <c r="C8" s="72">
        <v>8.6</v>
      </c>
      <c r="D8" s="73">
        <v>14</v>
      </c>
      <c r="E8" s="55"/>
    </row>
    <row r="9" spans="1:6" ht="18.75" customHeight="1" x14ac:dyDescent="0.15">
      <c r="A9" s="71" t="s">
        <v>39</v>
      </c>
      <c r="B9" s="71" t="s">
        <v>40</v>
      </c>
      <c r="C9" s="72">
        <v>5.7</v>
      </c>
      <c r="D9" s="73">
        <v>12</v>
      </c>
      <c r="E9" s="55"/>
    </row>
    <row r="10" spans="1:6" ht="18.75" customHeight="1" x14ac:dyDescent="0.15">
      <c r="A10" s="71" t="s">
        <v>44</v>
      </c>
      <c r="B10" s="71" t="s">
        <v>69</v>
      </c>
      <c r="C10" s="72">
        <v>9.8000000000000007</v>
      </c>
      <c r="D10" s="73">
        <v>12</v>
      </c>
      <c r="E10" s="55"/>
    </row>
    <row r="11" spans="1:6" ht="18.75" customHeight="1" x14ac:dyDescent="0.15">
      <c r="A11" s="71" t="s">
        <v>94</v>
      </c>
      <c r="B11" s="71" t="s">
        <v>97</v>
      </c>
      <c r="C11" s="72">
        <v>5.9</v>
      </c>
      <c r="D11" s="73">
        <v>11</v>
      </c>
      <c r="E11" s="55"/>
    </row>
    <row r="12" spans="1:6" ht="18.75" customHeight="1" x14ac:dyDescent="0.15">
      <c r="A12" s="71" t="s">
        <v>131</v>
      </c>
      <c r="B12" s="71" t="s">
        <v>132</v>
      </c>
      <c r="C12" s="72">
        <v>10.199999999999999</v>
      </c>
      <c r="D12" s="73">
        <v>11</v>
      </c>
      <c r="E12" s="55"/>
    </row>
    <row r="13" spans="1:6" ht="18.75" customHeight="1" x14ac:dyDescent="0.15">
      <c r="A13" s="71" t="s">
        <v>73</v>
      </c>
      <c r="B13" s="71" t="s">
        <v>50</v>
      </c>
      <c r="C13" s="72">
        <v>5.7</v>
      </c>
      <c r="D13" s="73">
        <v>11</v>
      </c>
      <c r="E13" s="55"/>
    </row>
    <row r="14" spans="1:6" ht="18.75" customHeight="1" x14ac:dyDescent="0.15">
      <c r="A14" s="71" t="s">
        <v>17</v>
      </c>
      <c r="B14" s="71" t="s">
        <v>18</v>
      </c>
      <c r="C14" s="72">
        <v>5.8</v>
      </c>
      <c r="D14" s="73">
        <v>10</v>
      </c>
      <c r="E14" s="55"/>
    </row>
    <row r="15" spans="1:6" ht="18.75" customHeight="1" x14ac:dyDescent="0.15">
      <c r="A15" s="71" t="s">
        <v>107</v>
      </c>
      <c r="B15" s="71" t="s">
        <v>108</v>
      </c>
      <c r="C15" s="72">
        <v>2.6</v>
      </c>
      <c r="D15" s="73">
        <v>10</v>
      </c>
      <c r="E15" s="55"/>
    </row>
    <row r="16" spans="1:6" ht="18.75" customHeight="1" x14ac:dyDescent="0.15">
      <c r="A16" s="71" t="s">
        <v>106</v>
      </c>
      <c r="B16" s="71" t="s">
        <v>52</v>
      </c>
      <c r="C16" s="72">
        <v>7.4</v>
      </c>
      <c r="D16" s="73">
        <v>10</v>
      </c>
      <c r="E16" s="55"/>
    </row>
    <row r="17" spans="1:6" ht="18.75" customHeight="1" x14ac:dyDescent="0.15">
      <c r="A17" s="71" t="s">
        <v>6</v>
      </c>
      <c r="B17" s="71" t="s">
        <v>49</v>
      </c>
      <c r="C17" s="72">
        <v>3.4</v>
      </c>
      <c r="D17" s="73">
        <v>10</v>
      </c>
      <c r="E17" s="55"/>
    </row>
    <row r="18" spans="1:6" ht="18.75" customHeight="1" x14ac:dyDescent="0.15">
      <c r="A18" s="71" t="s">
        <v>91</v>
      </c>
      <c r="B18" s="71" t="s">
        <v>42</v>
      </c>
      <c r="C18" s="72">
        <v>7.6</v>
      </c>
      <c r="D18" s="73">
        <v>10</v>
      </c>
      <c r="E18" s="55"/>
    </row>
    <row r="19" spans="1:6" ht="18.75" customHeight="1" x14ac:dyDescent="0.15">
      <c r="A19" s="71" t="s">
        <v>34</v>
      </c>
      <c r="B19" s="71" t="s">
        <v>35</v>
      </c>
      <c r="C19" s="72">
        <v>9.4</v>
      </c>
      <c r="D19" s="73">
        <v>9</v>
      </c>
      <c r="E19" s="55"/>
    </row>
    <row r="20" spans="1:6" ht="18.75" customHeight="1" x14ac:dyDescent="0.15">
      <c r="A20" s="71" t="s">
        <v>51</v>
      </c>
      <c r="B20" s="71" t="s">
        <v>52</v>
      </c>
      <c r="C20" s="72">
        <v>7.2</v>
      </c>
      <c r="D20" s="73">
        <v>9</v>
      </c>
      <c r="E20" s="55"/>
    </row>
    <row r="21" spans="1:6" ht="18.75" customHeight="1" x14ac:dyDescent="0.15">
      <c r="A21" s="71" t="s">
        <v>85</v>
      </c>
      <c r="B21" s="71" t="s">
        <v>86</v>
      </c>
      <c r="C21" s="72">
        <v>1.2</v>
      </c>
      <c r="D21" s="73">
        <v>9</v>
      </c>
      <c r="E21" s="55"/>
      <c r="F21" s="55"/>
    </row>
    <row r="22" spans="1:6" ht="18.75" customHeight="1" x14ac:dyDescent="0.15">
      <c r="A22" s="71" t="s">
        <v>117</v>
      </c>
      <c r="B22" s="71" t="s">
        <v>118</v>
      </c>
      <c r="C22" s="72">
        <v>12</v>
      </c>
      <c r="D22" s="73">
        <v>9</v>
      </c>
      <c r="E22" s="55"/>
      <c r="F22" s="55"/>
    </row>
    <row r="23" spans="1:6" s="5" customFormat="1" ht="18.75" customHeight="1" x14ac:dyDescent="0.15">
      <c r="A23" s="71" t="s">
        <v>113</v>
      </c>
      <c r="B23" s="71" t="s">
        <v>59</v>
      </c>
      <c r="C23" s="72">
        <v>7.5</v>
      </c>
      <c r="D23" s="73">
        <v>8</v>
      </c>
      <c r="E23" s="55"/>
      <c r="F23" s="55"/>
    </row>
    <row r="24" spans="1:6" s="5" customFormat="1" ht="18.75" customHeight="1" x14ac:dyDescent="0.15">
      <c r="A24" s="71" t="s">
        <v>32</v>
      </c>
      <c r="B24" s="71" t="s">
        <v>33</v>
      </c>
      <c r="C24" s="72">
        <v>7.7</v>
      </c>
      <c r="D24" s="73">
        <v>8</v>
      </c>
    </row>
    <row r="25" spans="1:6" s="5" customFormat="1" ht="18.75" customHeight="1" x14ac:dyDescent="0.15">
      <c r="A25" s="71" t="s">
        <v>60</v>
      </c>
      <c r="B25" s="71" t="s">
        <v>27</v>
      </c>
      <c r="C25" s="72">
        <v>6.3</v>
      </c>
      <c r="D25" s="73">
        <v>8</v>
      </c>
    </row>
    <row r="26" spans="1:6" s="5" customFormat="1" ht="18.75" customHeight="1" x14ac:dyDescent="0.15">
      <c r="A26" s="71" t="s">
        <v>11</v>
      </c>
      <c r="B26" s="71" t="s">
        <v>12</v>
      </c>
      <c r="C26" s="72">
        <v>-1.3</v>
      </c>
      <c r="D26" s="73">
        <v>8</v>
      </c>
    </row>
    <row r="27" spans="1:6" s="5" customFormat="1" ht="18.75" customHeight="1" x14ac:dyDescent="0.15">
      <c r="A27" s="71" t="s">
        <v>9</v>
      </c>
      <c r="B27" s="71" t="s">
        <v>10</v>
      </c>
      <c r="C27" s="72">
        <v>4.7</v>
      </c>
      <c r="D27" s="73">
        <v>8</v>
      </c>
    </row>
    <row r="28" spans="1:6" s="5" customFormat="1" ht="18.75" customHeight="1" x14ac:dyDescent="0.15">
      <c r="A28" s="71" t="s">
        <v>24</v>
      </c>
      <c r="B28" s="71" t="s">
        <v>5</v>
      </c>
      <c r="C28" s="72">
        <v>11.8</v>
      </c>
      <c r="D28" s="73">
        <v>8</v>
      </c>
    </row>
    <row r="29" spans="1:6" s="5" customFormat="1" ht="18.75" customHeight="1" x14ac:dyDescent="0.15">
      <c r="A29" s="71" t="s">
        <v>74</v>
      </c>
      <c r="B29" s="71" t="s">
        <v>80</v>
      </c>
      <c r="C29" s="72">
        <v>3.7</v>
      </c>
      <c r="D29" s="73">
        <v>7</v>
      </c>
    </row>
    <row r="30" spans="1:6" s="5" customFormat="1" ht="18.75" customHeight="1" x14ac:dyDescent="0.15">
      <c r="A30" s="71" t="s">
        <v>19</v>
      </c>
      <c r="B30" s="71" t="s">
        <v>20</v>
      </c>
      <c r="C30" s="72">
        <v>1.7</v>
      </c>
      <c r="D30" s="73">
        <v>7</v>
      </c>
    </row>
    <row r="31" spans="1:6" s="5" customFormat="1" ht="18.75" customHeight="1" x14ac:dyDescent="0.15">
      <c r="A31" s="71" t="s">
        <v>62</v>
      </c>
      <c r="B31" s="71" t="s">
        <v>4</v>
      </c>
      <c r="C31" s="72">
        <v>4.5</v>
      </c>
      <c r="D31" s="73">
        <v>6</v>
      </c>
    </row>
    <row r="32" spans="1:6" ht="18.75" customHeight="1" x14ac:dyDescent="0.15">
      <c r="A32" s="71" t="s">
        <v>10</v>
      </c>
      <c r="B32" s="71" t="s">
        <v>67</v>
      </c>
      <c r="C32" s="72">
        <v>5.4</v>
      </c>
      <c r="D32" s="73">
        <v>6</v>
      </c>
    </row>
    <row r="33" spans="1:4" ht="18.75" customHeight="1" x14ac:dyDescent="0.15">
      <c r="A33" s="71" t="s">
        <v>21</v>
      </c>
      <c r="B33" s="71" t="s">
        <v>7</v>
      </c>
      <c r="C33" s="72">
        <v>2.2000000000000002</v>
      </c>
      <c r="D33" s="73">
        <v>6</v>
      </c>
    </row>
    <row r="34" spans="1:4" ht="18.75" customHeight="1" x14ac:dyDescent="0.15">
      <c r="A34" s="71" t="s">
        <v>43</v>
      </c>
      <c r="B34" s="71" t="s">
        <v>38</v>
      </c>
      <c r="C34" s="72">
        <v>2.6</v>
      </c>
      <c r="D34" s="73">
        <v>6</v>
      </c>
    </row>
    <row r="35" spans="1:4" ht="18.75" customHeight="1" x14ac:dyDescent="0.15">
      <c r="A35" s="71" t="s">
        <v>61</v>
      </c>
      <c r="B35" s="71" t="s">
        <v>8</v>
      </c>
      <c r="C35" s="72">
        <v>0.9</v>
      </c>
      <c r="D35" s="73">
        <v>6</v>
      </c>
    </row>
    <row r="36" spans="1:4" ht="18.75" customHeight="1" x14ac:dyDescent="0.15">
      <c r="A36" s="71" t="s">
        <v>22</v>
      </c>
      <c r="B36" s="71" t="s">
        <v>23</v>
      </c>
      <c r="C36" s="72">
        <v>6.5</v>
      </c>
      <c r="D36" s="73">
        <v>5</v>
      </c>
    </row>
    <row r="37" spans="1:4" ht="18.75" customHeight="1" x14ac:dyDescent="0.15">
      <c r="A37" s="71" t="s">
        <v>28</v>
      </c>
      <c r="B37" s="71" t="s">
        <v>29</v>
      </c>
      <c r="C37" s="72">
        <v>1.2</v>
      </c>
      <c r="D37" s="73">
        <v>5</v>
      </c>
    </row>
    <row r="38" spans="1:4" ht="18.75" customHeight="1" x14ac:dyDescent="0.15">
      <c r="A38" s="71" t="s">
        <v>25</v>
      </c>
      <c r="B38" s="71" t="s">
        <v>26</v>
      </c>
      <c r="C38" s="72">
        <v>5</v>
      </c>
      <c r="D38" s="73">
        <v>5</v>
      </c>
    </row>
    <row r="39" spans="1:4" ht="18.75" customHeight="1" x14ac:dyDescent="0.15">
      <c r="A39" s="71" t="s">
        <v>101</v>
      </c>
      <c r="B39" s="71" t="s">
        <v>38</v>
      </c>
      <c r="C39" s="72">
        <v>10.3</v>
      </c>
      <c r="D39" s="73">
        <v>2</v>
      </c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zoomScale="107" zoomScaleNormal="107" workbookViewId="0">
      <selection activeCell="J10" sqref="J10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94</v>
      </c>
      <c r="B2" s="42" t="s">
        <v>97</v>
      </c>
      <c r="C2" s="43">
        <v>5.9</v>
      </c>
      <c r="D2" s="36"/>
      <c r="E2" s="42" t="s">
        <v>41</v>
      </c>
      <c r="F2" s="42" t="s">
        <v>42</v>
      </c>
      <c r="G2" s="43">
        <v>-2.2999999999999998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136</v>
      </c>
      <c r="F3" s="42" t="s">
        <v>100</v>
      </c>
      <c r="G3" s="43">
        <v>-2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7.9</v>
      </c>
      <c r="D4" s="36"/>
      <c r="E4" s="42" t="s">
        <v>104</v>
      </c>
      <c r="F4" s="42" t="s">
        <v>105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</v>
      </c>
      <c r="F5" s="42" t="s">
        <v>12</v>
      </c>
      <c r="G5" s="43">
        <v>-1.2</v>
      </c>
      <c r="I5" s="21"/>
    </row>
    <row r="6" spans="1:9" ht="20" x14ac:dyDescent="0.15">
      <c r="A6" s="42" t="s">
        <v>102</v>
      </c>
      <c r="B6" s="42" t="s">
        <v>103</v>
      </c>
      <c r="C6" s="43">
        <v>-0.9</v>
      </c>
      <c r="D6" s="36"/>
      <c r="E6" s="42" t="s">
        <v>102</v>
      </c>
      <c r="F6" s="42" t="s">
        <v>103</v>
      </c>
      <c r="G6" s="43">
        <v>-0.9</v>
      </c>
      <c r="I6" s="21"/>
    </row>
    <row r="7" spans="1:9" ht="20" x14ac:dyDescent="0.15">
      <c r="A7" s="42" t="s">
        <v>104</v>
      </c>
      <c r="B7" s="42" t="s">
        <v>105</v>
      </c>
      <c r="C7" s="43">
        <v>-1.4</v>
      </c>
      <c r="D7" s="36"/>
      <c r="E7" s="42" t="s">
        <v>2</v>
      </c>
      <c r="F7" s="42" t="s">
        <v>3</v>
      </c>
      <c r="G7" s="43">
        <v>-0.1</v>
      </c>
      <c r="I7" s="21"/>
    </row>
    <row r="8" spans="1:9" ht="20" x14ac:dyDescent="0.15">
      <c r="A8" s="42" t="s">
        <v>21</v>
      </c>
      <c r="B8" s="42" t="s">
        <v>7</v>
      </c>
      <c r="C8" s="43">
        <v>2.2999999999999998</v>
      </c>
      <c r="D8" s="36"/>
      <c r="E8" s="42" t="s">
        <v>137</v>
      </c>
      <c r="F8" s="42" t="s">
        <v>138</v>
      </c>
      <c r="G8" s="43">
        <v>0</v>
      </c>
      <c r="I8" s="21"/>
    </row>
    <row r="9" spans="1:9" ht="20" x14ac:dyDescent="0.15">
      <c r="A9" s="42" t="s">
        <v>106</v>
      </c>
      <c r="B9" s="42" t="s">
        <v>52</v>
      </c>
      <c r="C9" s="43">
        <v>7.6</v>
      </c>
      <c r="D9" s="36"/>
      <c r="E9" s="42" t="s">
        <v>61</v>
      </c>
      <c r="F9" s="42" t="s">
        <v>8</v>
      </c>
      <c r="G9" s="43">
        <v>1</v>
      </c>
      <c r="I9" s="21"/>
    </row>
    <row r="10" spans="1:9" ht="20" x14ac:dyDescent="0.15">
      <c r="A10" s="42" t="s">
        <v>137</v>
      </c>
      <c r="B10" s="42" t="s">
        <v>138</v>
      </c>
      <c r="C10" s="43">
        <v>0</v>
      </c>
      <c r="D10" s="36"/>
      <c r="E10" s="42" t="s">
        <v>13</v>
      </c>
      <c r="F10" s="42" t="s">
        <v>14</v>
      </c>
      <c r="G10" s="43">
        <v>1.1000000000000001</v>
      </c>
      <c r="I10" s="21"/>
    </row>
    <row r="11" spans="1:9" ht="20" x14ac:dyDescent="0.15">
      <c r="A11" s="42" t="s">
        <v>107</v>
      </c>
      <c r="B11" s="42" t="s">
        <v>108</v>
      </c>
      <c r="C11" s="43">
        <v>2.7</v>
      </c>
      <c r="D11" s="36"/>
      <c r="E11" s="42" t="s">
        <v>28</v>
      </c>
      <c r="F11" s="42" t="s">
        <v>29</v>
      </c>
      <c r="G11" s="43">
        <v>1.3</v>
      </c>
      <c r="I11" s="21"/>
    </row>
    <row r="12" spans="1:9" ht="20" x14ac:dyDescent="0.15">
      <c r="A12" s="42" t="s">
        <v>25</v>
      </c>
      <c r="B12" s="42" t="s">
        <v>26</v>
      </c>
      <c r="C12" s="43">
        <v>5.2</v>
      </c>
      <c r="D12" s="36"/>
      <c r="E12" s="42" t="s">
        <v>85</v>
      </c>
      <c r="F12" s="42" t="s">
        <v>86</v>
      </c>
      <c r="G12" s="43">
        <v>1.3</v>
      </c>
      <c r="I12" s="21"/>
    </row>
    <row r="13" spans="1:9" ht="20" x14ac:dyDescent="0.15">
      <c r="A13" s="42" t="s">
        <v>62</v>
      </c>
      <c r="B13" s="42" t="s">
        <v>4</v>
      </c>
      <c r="C13" s="43">
        <v>4.7</v>
      </c>
      <c r="D13" s="36"/>
      <c r="E13" s="42" t="s">
        <v>109</v>
      </c>
      <c r="F13" s="42" t="s">
        <v>110</v>
      </c>
      <c r="G13" s="43">
        <v>1.8</v>
      </c>
      <c r="I13" s="21"/>
    </row>
    <row r="14" spans="1:9" ht="20" x14ac:dyDescent="0.15">
      <c r="A14" s="42" t="s">
        <v>98</v>
      </c>
      <c r="B14" s="42" t="s">
        <v>75</v>
      </c>
      <c r="C14" s="43">
        <v>3.9</v>
      </c>
      <c r="D14" s="36"/>
      <c r="E14" s="42" t="s">
        <v>47</v>
      </c>
      <c r="F14" s="42" t="s">
        <v>48</v>
      </c>
      <c r="G14" s="43">
        <v>1.8</v>
      </c>
      <c r="I14" s="21"/>
    </row>
    <row r="15" spans="1:9" ht="20" x14ac:dyDescent="0.15">
      <c r="A15" s="42" t="s">
        <v>61</v>
      </c>
      <c r="B15" s="42" t="s">
        <v>8</v>
      </c>
      <c r="C15" s="43">
        <v>1</v>
      </c>
      <c r="D15" s="36"/>
      <c r="E15" s="42" t="s">
        <v>19</v>
      </c>
      <c r="F15" s="42" t="s">
        <v>20</v>
      </c>
      <c r="G15" s="43">
        <v>1.8</v>
      </c>
      <c r="I15" s="21"/>
    </row>
    <row r="16" spans="1:9" ht="20" x14ac:dyDescent="0.15">
      <c r="A16" s="42" t="s">
        <v>136</v>
      </c>
      <c r="B16" s="42" t="s">
        <v>100</v>
      </c>
      <c r="C16" s="43">
        <v>-2</v>
      </c>
      <c r="D16" s="36"/>
      <c r="E16" s="42" t="s">
        <v>15</v>
      </c>
      <c r="F16" s="42" t="s">
        <v>16</v>
      </c>
      <c r="G16" s="43">
        <v>2.1</v>
      </c>
      <c r="I16" s="21"/>
    </row>
    <row r="17" spans="1:9" ht="20" x14ac:dyDescent="0.15">
      <c r="A17" s="42" t="s">
        <v>139</v>
      </c>
      <c r="B17" s="42" t="s">
        <v>140</v>
      </c>
      <c r="C17" s="43">
        <v>2.2999999999999998</v>
      </c>
      <c r="D17" s="36"/>
      <c r="E17" s="42" t="s">
        <v>123</v>
      </c>
      <c r="F17" s="42" t="s">
        <v>124</v>
      </c>
      <c r="G17" s="43">
        <v>2.1</v>
      </c>
      <c r="I17" s="21"/>
    </row>
    <row r="18" spans="1:9" ht="20" x14ac:dyDescent="0.15">
      <c r="A18" s="42" t="s">
        <v>60</v>
      </c>
      <c r="B18" s="42" t="s">
        <v>27</v>
      </c>
      <c r="C18" s="43">
        <v>6.5</v>
      </c>
      <c r="D18" s="36"/>
      <c r="E18" s="42" t="s">
        <v>45</v>
      </c>
      <c r="F18" s="42" t="s">
        <v>46</v>
      </c>
      <c r="G18" s="43">
        <v>2.2000000000000002</v>
      </c>
      <c r="I18" s="21"/>
    </row>
    <row r="19" spans="1:9" ht="20" x14ac:dyDescent="0.15">
      <c r="A19" s="42" t="s">
        <v>109</v>
      </c>
      <c r="B19" s="42" t="s">
        <v>110</v>
      </c>
      <c r="C19" s="43">
        <v>1.8</v>
      </c>
      <c r="D19" s="36"/>
      <c r="E19" s="42" t="s">
        <v>21</v>
      </c>
      <c r="F19" s="42" t="s">
        <v>7</v>
      </c>
      <c r="G19" s="43">
        <v>2.2999999999999998</v>
      </c>
      <c r="I19" s="21"/>
    </row>
    <row r="20" spans="1:9" ht="20" x14ac:dyDescent="0.15">
      <c r="A20" s="42" t="s">
        <v>11</v>
      </c>
      <c r="B20" s="42" t="s">
        <v>12</v>
      </c>
      <c r="C20" s="43">
        <v>-1.2</v>
      </c>
      <c r="D20" s="36"/>
      <c r="E20" s="42" t="s">
        <v>139</v>
      </c>
      <c r="F20" s="42" t="s">
        <v>140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2.5</v>
      </c>
      <c r="D21" s="36"/>
      <c r="E21" s="42" t="s">
        <v>63</v>
      </c>
      <c r="F21" s="42" t="s">
        <v>54</v>
      </c>
      <c r="G21" s="43">
        <v>2.2999999999999998</v>
      </c>
      <c r="I21" s="21"/>
    </row>
    <row r="22" spans="1:9" ht="20" x14ac:dyDescent="0.15">
      <c r="A22" s="42" t="s">
        <v>37</v>
      </c>
      <c r="B22" s="42" t="s">
        <v>38</v>
      </c>
      <c r="C22" s="43">
        <v>4.9000000000000004</v>
      </c>
      <c r="D22" s="36"/>
      <c r="E22" s="42" t="s">
        <v>76</v>
      </c>
      <c r="F22" s="42" t="s">
        <v>77</v>
      </c>
      <c r="G22" s="43">
        <v>2.5</v>
      </c>
      <c r="I22" s="21"/>
    </row>
    <row r="23" spans="1:9" ht="20" x14ac:dyDescent="0.15">
      <c r="A23" s="42" t="s">
        <v>111</v>
      </c>
      <c r="B23" s="42" t="s">
        <v>112</v>
      </c>
      <c r="C23" s="43">
        <v>9.1999999999999993</v>
      </c>
      <c r="D23" s="36"/>
      <c r="E23" s="42" t="s">
        <v>107</v>
      </c>
      <c r="F23" s="42" t="s">
        <v>108</v>
      </c>
      <c r="G23" s="43">
        <v>2.7</v>
      </c>
      <c r="I23" s="21"/>
    </row>
    <row r="24" spans="1:9" ht="20" x14ac:dyDescent="0.15">
      <c r="A24" s="42" t="s">
        <v>9</v>
      </c>
      <c r="B24" s="42" t="s">
        <v>10</v>
      </c>
      <c r="C24" s="43">
        <v>4.9000000000000004</v>
      </c>
      <c r="D24" s="36"/>
      <c r="E24" s="42" t="s">
        <v>43</v>
      </c>
      <c r="F24" s="42" t="s">
        <v>38</v>
      </c>
      <c r="G24" s="43">
        <v>2.7</v>
      </c>
      <c r="I24" s="21"/>
    </row>
    <row r="25" spans="1:9" ht="20" x14ac:dyDescent="0.15">
      <c r="A25" s="42" t="s">
        <v>2</v>
      </c>
      <c r="B25" s="42" t="s">
        <v>3</v>
      </c>
      <c r="C25" s="43">
        <v>-0.1</v>
      </c>
      <c r="D25" s="36"/>
      <c r="E25" s="42" t="s">
        <v>127</v>
      </c>
      <c r="F25" s="42" t="s">
        <v>128</v>
      </c>
      <c r="G25" s="43">
        <v>3.2</v>
      </c>
      <c r="I25" s="21"/>
    </row>
    <row r="26" spans="1:9" ht="20" x14ac:dyDescent="0.15">
      <c r="A26" s="42" t="s">
        <v>47</v>
      </c>
      <c r="B26" s="42" t="s">
        <v>48</v>
      </c>
      <c r="C26" s="43">
        <v>1.8</v>
      </c>
      <c r="D26" s="36"/>
      <c r="E26" s="42" t="s">
        <v>6</v>
      </c>
      <c r="F26" s="42" t="s">
        <v>49</v>
      </c>
      <c r="G26" s="43">
        <v>3.5</v>
      </c>
      <c r="I26" s="21"/>
    </row>
    <row r="27" spans="1:9" ht="20" x14ac:dyDescent="0.15">
      <c r="A27" s="42" t="s">
        <v>30</v>
      </c>
      <c r="B27" s="42" t="s">
        <v>31</v>
      </c>
      <c r="C27" s="43">
        <v>6.4</v>
      </c>
      <c r="D27" s="36"/>
      <c r="E27" s="42" t="s">
        <v>98</v>
      </c>
      <c r="F27" s="42" t="s">
        <v>75</v>
      </c>
      <c r="G27" s="43">
        <v>3.9</v>
      </c>
      <c r="I27" s="21"/>
    </row>
    <row r="28" spans="1:9" ht="20" x14ac:dyDescent="0.15">
      <c r="A28" s="42" t="s">
        <v>13</v>
      </c>
      <c r="B28" s="42" t="s">
        <v>14</v>
      </c>
      <c r="C28" s="43">
        <v>1.1000000000000001</v>
      </c>
      <c r="D28" s="36"/>
      <c r="E28" s="42" t="s">
        <v>74</v>
      </c>
      <c r="F28" s="42" t="s">
        <v>80</v>
      </c>
      <c r="G28" s="43">
        <v>3.9</v>
      </c>
      <c r="I28" s="21"/>
    </row>
    <row r="29" spans="1:9" ht="20" x14ac:dyDescent="0.15">
      <c r="A29" s="42" t="s">
        <v>91</v>
      </c>
      <c r="B29" s="42" t="s">
        <v>42</v>
      </c>
      <c r="C29" s="43">
        <v>7.8</v>
      </c>
      <c r="D29" s="36"/>
      <c r="E29" s="42" t="s">
        <v>121</v>
      </c>
      <c r="F29" s="42" t="s">
        <v>122</v>
      </c>
      <c r="G29" s="43">
        <v>4.3</v>
      </c>
      <c r="I29" s="21"/>
    </row>
    <row r="30" spans="1:9" ht="20" x14ac:dyDescent="0.15">
      <c r="A30" s="42" t="s">
        <v>99</v>
      </c>
      <c r="B30" s="42" t="s">
        <v>88</v>
      </c>
      <c r="C30" s="43">
        <v>5.4</v>
      </c>
      <c r="D30" s="36"/>
      <c r="E30" s="42" t="s">
        <v>62</v>
      </c>
      <c r="F30" s="42" t="s">
        <v>4</v>
      </c>
      <c r="G30" s="43">
        <v>4.7</v>
      </c>
      <c r="I30" s="21"/>
    </row>
    <row r="31" spans="1:9" ht="20" x14ac:dyDescent="0.15">
      <c r="A31" s="42" t="s">
        <v>43</v>
      </c>
      <c r="B31" s="42" t="s">
        <v>38</v>
      </c>
      <c r="C31" s="43">
        <v>2.7</v>
      </c>
      <c r="D31" s="36"/>
      <c r="E31" s="42" t="s">
        <v>37</v>
      </c>
      <c r="F31" s="42" t="s">
        <v>38</v>
      </c>
      <c r="G31" s="43">
        <v>4.9000000000000004</v>
      </c>
      <c r="I31" s="21"/>
    </row>
    <row r="32" spans="1:9" ht="20" x14ac:dyDescent="0.15">
      <c r="A32" s="42" t="s">
        <v>113</v>
      </c>
      <c r="B32" s="42" t="s">
        <v>59</v>
      </c>
      <c r="C32" s="43">
        <v>7.7</v>
      </c>
      <c r="D32" s="36"/>
      <c r="E32" s="42" t="s">
        <v>9</v>
      </c>
      <c r="F32" s="42" t="s">
        <v>10</v>
      </c>
      <c r="G32" s="43">
        <v>4.9000000000000004</v>
      </c>
      <c r="I32" s="21"/>
    </row>
    <row r="33" spans="1:9" ht="20" x14ac:dyDescent="0.15">
      <c r="A33" s="42" t="s">
        <v>6</v>
      </c>
      <c r="B33" s="42" t="s">
        <v>49</v>
      </c>
      <c r="C33" s="43">
        <v>3.5</v>
      </c>
      <c r="D33" s="36"/>
      <c r="E33" s="42" t="s">
        <v>25</v>
      </c>
      <c r="F33" s="42" t="s">
        <v>26</v>
      </c>
      <c r="G33" s="43">
        <v>5.2</v>
      </c>
      <c r="I33" s="21"/>
    </row>
    <row r="34" spans="1:9" ht="20" x14ac:dyDescent="0.15">
      <c r="A34" s="42" t="s">
        <v>6</v>
      </c>
      <c r="B34" s="42" t="s">
        <v>7</v>
      </c>
      <c r="C34" s="43">
        <v>13.1</v>
      </c>
      <c r="D34" s="36"/>
      <c r="E34" s="42" t="s">
        <v>99</v>
      </c>
      <c r="F34" s="42" t="s">
        <v>88</v>
      </c>
      <c r="G34" s="43">
        <v>5.4</v>
      </c>
      <c r="I34" s="21"/>
    </row>
    <row r="35" spans="1:9" ht="20" x14ac:dyDescent="0.15">
      <c r="A35" s="42" t="s">
        <v>41</v>
      </c>
      <c r="B35" s="42" t="s">
        <v>42</v>
      </c>
      <c r="C35" s="43">
        <v>-2.2999999999999998</v>
      </c>
      <c r="D35" s="36"/>
      <c r="E35" s="42" t="s">
        <v>39</v>
      </c>
      <c r="F35" s="42" t="s">
        <v>40</v>
      </c>
      <c r="G35" s="43">
        <v>5.4</v>
      </c>
      <c r="I35" s="21"/>
    </row>
    <row r="36" spans="1:9" ht="20" x14ac:dyDescent="0.15">
      <c r="A36" s="42" t="s">
        <v>74</v>
      </c>
      <c r="B36" s="42" t="s">
        <v>80</v>
      </c>
      <c r="C36" s="43">
        <v>3.9</v>
      </c>
      <c r="D36" s="36"/>
      <c r="E36" s="42" t="s">
        <v>10</v>
      </c>
      <c r="F36" s="42" t="s">
        <v>67</v>
      </c>
      <c r="G36" s="43">
        <v>5.6</v>
      </c>
      <c r="I36" s="21"/>
    </row>
    <row r="37" spans="1:9" ht="20" x14ac:dyDescent="0.15">
      <c r="A37" s="42" t="s">
        <v>44</v>
      </c>
      <c r="B37" s="42" t="s">
        <v>69</v>
      </c>
      <c r="C37" s="43">
        <v>9.4</v>
      </c>
      <c r="D37" s="36"/>
      <c r="E37" s="42" t="s">
        <v>73</v>
      </c>
      <c r="F37" s="42" t="s">
        <v>50</v>
      </c>
      <c r="G37" s="43">
        <v>5.7</v>
      </c>
      <c r="I37" s="21"/>
    </row>
    <row r="38" spans="1:9" ht="20" x14ac:dyDescent="0.15">
      <c r="A38" s="42" t="s">
        <v>44</v>
      </c>
      <c r="B38" s="42" t="s">
        <v>114</v>
      </c>
      <c r="C38" s="43">
        <v>14</v>
      </c>
      <c r="D38" s="36"/>
      <c r="E38" s="42" t="s">
        <v>94</v>
      </c>
      <c r="F38" s="42" t="s">
        <v>97</v>
      </c>
      <c r="G38" s="43">
        <v>5.9</v>
      </c>
      <c r="I38" s="21"/>
    </row>
    <row r="39" spans="1:9" ht="20" x14ac:dyDescent="0.15">
      <c r="A39" s="42" t="s">
        <v>83</v>
      </c>
      <c r="B39" s="42" t="s">
        <v>59</v>
      </c>
      <c r="C39" s="43">
        <v>7</v>
      </c>
      <c r="D39" s="36"/>
      <c r="E39" s="42" t="s">
        <v>17</v>
      </c>
      <c r="F39" s="42" t="s">
        <v>18</v>
      </c>
      <c r="G39" s="43">
        <v>6</v>
      </c>
      <c r="I39" s="21"/>
    </row>
    <row r="40" spans="1:9" ht="20" x14ac:dyDescent="0.15">
      <c r="A40" s="42" t="s">
        <v>22</v>
      </c>
      <c r="B40" s="42" t="s">
        <v>23</v>
      </c>
      <c r="C40" s="43">
        <v>6.7</v>
      </c>
      <c r="D40" s="36"/>
      <c r="E40" s="42" t="s">
        <v>30</v>
      </c>
      <c r="F40" s="42" t="s">
        <v>31</v>
      </c>
      <c r="G40" s="43">
        <v>6.4</v>
      </c>
      <c r="I40" s="21"/>
    </row>
    <row r="41" spans="1:9" ht="20" x14ac:dyDescent="0.15">
      <c r="A41" s="42" t="s">
        <v>115</v>
      </c>
      <c r="B41" s="42" t="s">
        <v>116</v>
      </c>
      <c r="C41" s="43">
        <v>10.3</v>
      </c>
      <c r="D41" s="36"/>
      <c r="E41" s="42" t="s">
        <v>60</v>
      </c>
      <c r="F41" s="42" t="s">
        <v>27</v>
      </c>
      <c r="G41" s="43">
        <v>6.5</v>
      </c>
      <c r="I41" s="21"/>
    </row>
    <row r="42" spans="1:9" ht="20" x14ac:dyDescent="0.15">
      <c r="A42" s="42" t="s">
        <v>39</v>
      </c>
      <c r="B42" s="42" t="s">
        <v>40</v>
      </c>
      <c r="C42" s="43">
        <v>5.4</v>
      </c>
      <c r="D42" s="36"/>
      <c r="E42" s="42" t="s">
        <v>0</v>
      </c>
      <c r="F42" s="42" t="s">
        <v>1</v>
      </c>
      <c r="G42" s="43">
        <v>6.6</v>
      </c>
      <c r="I42" s="21"/>
    </row>
    <row r="43" spans="1:9" ht="20" x14ac:dyDescent="0.15">
      <c r="A43" s="42" t="s">
        <v>73</v>
      </c>
      <c r="B43" s="42" t="s">
        <v>50</v>
      </c>
      <c r="C43" s="43">
        <v>5.7</v>
      </c>
      <c r="D43" s="36"/>
      <c r="E43" s="42" t="s">
        <v>22</v>
      </c>
      <c r="F43" s="42" t="s">
        <v>23</v>
      </c>
      <c r="G43" s="43">
        <v>6.7</v>
      </c>
      <c r="I43" s="21"/>
    </row>
    <row r="44" spans="1:9" ht="20" x14ac:dyDescent="0.15">
      <c r="A44" s="42" t="s">
        <v>117</v>
      </c>
      <c r="B44" s="42" t="s">
        <v>118</v>
      </c>
      <c r="C44" s="43">
        <v>12.2</v>
      </c>
      <c r="D44" s="36"/>
      <c r="E44" s="42" t="s">
        <v>83</v>
      </c>
      <c r="F44" s="42" t="s">
        <v>59</v>
      </c>
      <c r="G44" s="43">
        <v>7</v>
      </c>
      <c r="I44" s="21"/>
    </row>
    <row r="45" spans="1:9" ht="20" x14ac:dyDescent="0.15">
      <c r="A45" s="42" t="s">
        <v>51</v>
      </c>
      <c r="B45" s="42" t="s">
        <v>52</v>
      </c>
      <c r="C45" s="43">
        <v>7.4</v>
      </c>
      <c r="D45" s="36"/>
      <c r="E45" s="42" t="s">
        <v>87</v>
      </c>
      <c r="F45" s="42" t="s">
        <v>88</v>
      </c>
      <c r="G45" s="43">
        <v>7</v>
      </c>
      <c r="I45" s="21"/>
    </row>
    <row r="46" spans="1:9" ht="20" x14ac:dyDescent="0.15">
      <c r="A46" s="42" t="s">
        <v>53</v>
      </c>
      <c r="B46" s="42" t="s">
        <v>35</v>
      </c>
      <c r="C46" s="43">
        <v>8.8000000000000007</v>
      </c>
      <c r="D46" s="36"/>
      <c r="E46" s="42" t="s">
        <v>55</v>
      </c>
      <c r="F46" s="42" t="s">
        <v>56</v>
      </c>
      <c r="G46" s="43">
        <v>7.2</v>
      </c>
    </row>
    <row r="47" spans="1:9" ht="20" x14ac:dyDescent="0.15">
      <c r="A47" s="42" t="s">
        <v>119</v>
      </c>
      <c r="B47" s="42" t="s">
        <v>120</v>
      </c>
      <c r="C47" s="43">
        <v>12.5</v>
      </c>
      <c r="D47" s="36"/>
      <c r="E47" s="42" t="s">
        <v>51</v>
      </c>
      <c r="F47" s="42" t="s">
        <v>52</v>
      </c>
      <c r="G47" s="43">
        <v>7.4</v>
      </c>
      <c r="I47" s="21"/>
    </row>
    <row r="48" spans="1:9" ht="20" x14ac:dyDescent="0.15">
      <c r="A48" s="42" t="s">
        <v>28</v>
      </c>
      <c r="B48" s="42" t="s">
        <v>29</v>
      </c>
      <c r="C48" s="43">
        <v>1.3</v>
      </c>
      <c r="D48" s="36"/>
      <c r="E48" s="42" t="s">
        <v>78</v>
      </c>
      <c r="F48" s="42" t="s">
        <v>79</v>
      </c>
      <c r="G48" s="43">
        <v>7.4</v>
      </c>
      <c r="I48" s="21"/>
    </row>
    <row r="49" spans="1:9" ht="20" x14ac:dyDescent="0.15">
      <c r="A49" s="42" t="s">
        <v>10</v>
      </c>
      <c r="B49" s="42" t="s">
        <v>67</v>
      </c>
      <c r="C49" s="43">
        <v>5.6</v>
      </c>
      <c r="D49" s="36"/>
      <c r="E49" s="42" t="s">
        <v>106</v>
      </c>
      <c r="F49" s="42" t="s">
        <v>52</v>
      </c>
      <c r="G49" s="43">
        <v>7.6</v>
      </c>
      <c r="I49" s="21"/>
    </row>
    <row r="50" spans="1:9" ht="20" x14ac:dyDescent="0.15">
      <c r="A50" s="42" t="s">
        <v>101</v>
      </c>
      <c r="B50" s="42" t="s">
        <v>38</v>
      </c>
      <c r="C50" s="43">
        <v>10.5</v>
      </c>
      <c r="D50" s="36"/>
      <c r="E50" s="42" t="s">
        <v>113</v>
      </c>
      <c r="F50" s="42" t="s">
        <v>59</v>
      </c>
      <c r="G50" s="43">
        <v>7.7</v>
      </c>
      <c r="I50" s="21"/>
    </row>
    <row r="51" spans="1:9" ht="20" x14ac:dyDescent="0.15">
      <c r="A51" s="42" t="s">
        <v>131</v>
      </c>
      <c r="B51" s="42" t="s">
        <v>132</v>
      </c>
      <c r="C51" s="43">
        <v>10.199999999999999</v>
      </c>
      <c r="D51" s="36"/>
      <c r="E51" s="42" t="s">
        <v>91</v>
      </c>
      <c r="F51" s="42" t="s">
        <v>42</v>
      </c>
      <c r="G51" s="43">
        <v>7.8</v>
      </c>
      <c r="I51" s="21"/>
    </row>
    <row r="52" spans="1:9" ht="20" x14ac:dyDescent="0.15">
      <c r="A52" s="42" t="s">
        <v>121</v>
      </c>
      <c r="B52" s="42" t="s">
        <v>122</v>
      </c>
      <c r="C52" s="43">
        <v>4.3</v>
      </c>
      <c r="D52" s="36"/>
      <c r="E52" s="42" t="s">
        <v>32</v>
      </c>
      <c r="F52" s="42" t="s">
        <v>33</v>
      </c>
      <c r="G52" s="43">
        <v>7.9</v>
      </c>
      <c r="I52" s="21"/>
    </row>
    <row r="53" spans="1:9" ht="20" x14ac:dyDescent="0.15">
      <c r="A53" s="42" t="s">
        <v>15</v>
      </c>
      <c r="B53" s="42" t="s">
        <v>16</v>
      </c>
      <c r="C53" s="43">
        <v>2.1</v>
      </c>
      <c r="D53" s="36"/>
      <c r="E53" s="42" t="s">
        <v>129</v>
      </c>
      <c r="F53" s="42" t="s">
        <v>130</v>
      </c>
      <c r="G53" s="43">
        <v>8.5</v>
      </c>
      <c r="I53" s="21"/>
    </row>
    <row r="54" spans="1:9" ht="20" x14ac:dyDescent="0.15">
      <c r="A54" s="42" t="s">
        <v>81</v>
      </c>
      <c r="B54" s="42" t="s">
        <v>82</v>
      </c>
      <c r="C54" s="43">
        <v>10.5</v>
      </c>
      <c r="D54" s="36"/>
      <c r="E54" s="42" t="s">
        <v>53</v>
      </c>
      <c r="F54" s="42" t="s">
        <v>35</v>
      </c>
      <c r="G54" s="43">
        <v>8.8000000000000007</v>
      </c>
      <c r="I54" s="21"/>
    </row>
    <row r="55" spans="1:9" ht="20" x14ac:dyDescent="0.15">
      <c r="A55" s="42" t="s">
        <v>123</v>
      </c>
      <c r="B55" s="42" t="s">
        <v>124</v>
      </c>
      <c r="C55" s="43">
        <v>2.1</v>
      </c>
      <c r="D55" s="36"/>
      <c r="E55" s="42" t="s">
        <v>111</v>
      </c>
      <c r="F55" s="42" t="s">
        <v>112</v>
      </c>
      <c r="G55" s="43">
        <v>9.1999999999999993</v>
      </c>
      <c r="I55" s="21"/>
    </row>
    <row r="56" spans="1:9" ht="20" x14ac:dyDescent="0.15">
      <c r="A56" s="42" t="s">
        <v>78</v>
      </c>
      <c r="B56" s="42" t="s">
        <v>79</v>
      </c>
      <c r="C56" s="43">
        <v>7.4</v>
      </c>
      <c r="D56" s="36"/>
      <c r="E56" s="42" t="s">
        <v>44</v>
      </c>
      <c r="F56" s="42" t="s">
        <v>69</v>
      </c>
      <c r="G56" s="43">
        <v>9.4</v>
      </c>
      <c r="I56" s="21"/>
    </row>
    <row r="57" spans="1:9" ht="20" x14ac:dyDescent="0.15">
      <c r="A57" s="42" t="s">
        <v>24</v>
      </c>
      <c r="B57" s="42" t="s">
        <v>5</v>
      </c>
      <c r="C57" s="43">
        <v>12</v>
      </c>
      <c r="D57" s="36"/>
      <c r="E57" s="42" t="s">
        <v>34</v>
      </c>
      <c r="F57" s="42" t="s">
        <v>35</v>
      </c>
      <c r="G57" s="43">
        <v>9.6</v>
      </c>
      <c r="I57" s="21"/>
    </row>
    <row r="58" spans="1:9" ht="20" x14ac:dyDescent="0.15">
      <c r="A58" s="42" t="s">
        <v>125</v>
      </c>
      <c r="B58" s="42" t="s">
        <v>126</v>
      </c>
      <c r="C58" s="43">
        <v>11.6</v>
      </c>
      <c r="D58" s="36"/>
      <c r="E58" s="42" t="s">
        <v>131</v>
      </c>
      <c r="F58" s="42" t="s">
        <v>132</v>
      </c>
      <c r="G58" s="43">
        <v>10.199999999999999</v>
      </c>
      <c r="I58" s="21"/>
    </row>
    <row r="59" spans="1:9" ht="20" x14ac:dyDescent="0.15">
      <c r="A59" s="42" t="s">
        <v>127</v>
      </c>
      <c r="B59" s="42" t="s">
        <v>128</v>
      </c>
      <c r="C59" s="43">
        <v>3.2</v>
      </c>
      <c r="D59" s="36"/>
      <c r="E59" s="42" t="s">
        <v>115</v>
      </c>
      <c r="F59" s="42" t="s">
        <v>116</v>
      </c>
      <c r="G59" s="43">
        <v>10.3</v>
      </c>
      <c r="I59" s="21"/>
    </row>
    <row r="60" spans="1:9" ht="20" x14ac:dyDescent="0.15">
      <c r="A60" s="42" t="s">
        <v>129</v>
      </c>
      <c r="B60" s="42" t="s">
        <v>130</v>
      </c>
      <c r="C60" s="43">
        <v>8.5</v>
      </c>
      <c r="D60" s="36"/>
      <c r="E60" s="42" t="s">
        <v>101</v>
      </c>
      <c r="F60" s="42" t="s">
        <v>38</v>
      </c>
      <c r="G60" s="43">
        <v>10.5</v>
      </c>
      <c r="I60" s="21"/>
    </row>
    <row r="61" spans="1:9" ht="20" x14ac:dyDescent="0.15">
      <c r="A61" s="42" t="s">
        <v>63</v>
      </c>
      <c r="B61" s="42" t="s">
        <v>54</v>
      </c>
      <c r="C61" s="43">
        <v>2.2999999999999998</v>
      </c>
      <c r="D61" s="36"/>
      <c r="E61" s="42" t="s">
        <v>81</v>
      </c>
      <c r="F61" s="42" t="s">
        <v>82</v>
      </c>
      <c r="G61" s="43">
        <v>10.5</v>
      </c>
      <c r="I61" s="21"/>
    </row>
    <row r="62" spans="1:9" ht="20" x14ac:dyDescent="0.15">
      <c r="A62" s="42" t="s">
        <v>19</v>
      </c>
      <c r="B62" s="42" t="s">
        <v>20</v>
      </c>
      <c r="C62" s="43">
        <v>1.8</v>
      </c>
      <c r="D62" s="36"/>
      <c r="E62" s="42" t="s">
        <v>125</v>
      </c>
      <c r="F62" s="42" t="s">
        <v>126</v>
      </c>
      <c r="G62" s="43">
        <v>11.6</v>
      </c>
      <c r="I62" s="21"/>
    </row>
    <row r="63" spans="1:9" ht="20" x14ac:dyDescent="0.15">
      <c r="A63" s="42" t="s">
        <v>55</v>
      </c>
      <c r="B63" s="42" t="s">
        <v>56</v>
      </c>
      <c r="C63" s="43">
        <v>7.2</v>
      </c>
      <c r="D63" s="36"/>
      <c r="E63" s="42" t="s">
        <v>24</v>
      </c>
      <c r="F63" s="42" t="s">
        <v>5</v>
      </c>
      <c r="G63" s="43">
        <v>12</v>
      </c>
      <c r="I63" s="21"/>
    </row>
    <row r="64" spans="1:9" ht="20" x14ac:dyDescent="0.15">
      <c r="A64" s="42" t="s">
        <v>87</v>
      </c>
      <c r="B64" s="42" t="s">
        <v>88</v>
      </c>
      <c r="C64" s="43">
        <v>7</v>
      </c>
      <c r="D64" s="36"/>
      <c r="E64" s="42" t="s">
        <v>117</v>
      </c>
      <c r="F64" s="42" t="s">
        <v>118</v>
      </c>
      <c r="G64" s="43">
        <v>12.2</v>
      </c>
      <c r="I64" s="21"/>
    </row>
    <row r="65" spans="1:9" ht="20" x14ac:dyDescent="0.15">
      <c r="A65" s="42" t="s">
        <v>34</v>
      </c>
      <c r="B65" s="42" t="s">
        <v>35</v>
      </c>
      <c r="C65" s="43">
        <v>9.6</v>
      </c>
      <c r="D65" s="36"/>
      <c r="E65" s="42" t="s">
        <v>119</v>
      </c>
      <c r="F65" s="42" t="s">
        <v>120</v>
      </c>
      <c r="G65" s="43">
        <v>12.5</v>
      </c>
      <c r="I65" s="21"/>
    </row>
    <row r="66" spans="1:9" ht="20" x14ac:dyDescent="0.15">
      <c r="A66" s="42" t="s">
        <v>0</v>
      </c>
      <c r="B66" s="42" t="s">
        <v>1</v>
      </c>
      <c r="C66" s="43">
        <v>6.6</v>
      </c>
      <c r="D66" s="36"/>
      <c r="E66" s="42" t="s">
        <v>6</v>
      </c>
      <c r="F66" s="42" t="s">
        <v>7</v>
      </c>
      <c r="G66" s="43">
        <v>13.1</v>
      </c>
      <c r="I66" s="21"/>
    </row>
    <row r="67" spans="1:9" ht="20" x14ac:dyDescent="0.15">
      <c r="A67" s="42" t="s">
        <v>85</v>
      </c>
      <c r="B67" s="42" t="s">
        <v>86</v>
      </c>
      <c r="C67" s="43">
        <v>1.3</v>
      </c>
      <c r="D67" s="36"/>
      <c r="E67" s="42" t="s">
        <v>44</v>
      </c>
      <c r="F67" s="42" t="s">
        <v>114</v>
      </c>
      <c r="G67" s="43">
        <v>14</v>
      </c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ref="E2:G67">
    <sortCondition ref="G2:G67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workbookViewId="0">
      <selection activeCell="B3" sqref="B3:E52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84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4</v>
      </c>
      <c r="B3" s="16" t="str">
        <f t="shared" ref="B3:B34" si="0">IF(COUNTIF($C$3:$C$65,C3)&gt;1,"T","") &amp; RANK(C3,$C$3:$C$65,0)</f>
        <v>1</v>
      </c>
      <c r="C3" s="59">
        <f t="shared" ref="C3:C34" si="1">SUM(F3:J3)</f>
        <v>56</v>
      </c>
      <c r="D3" s="42" t="s">
        <v>78</v>
      </c>
      <c r="E3" s="42" t="s">
        <v>79</v>
      </c>
      <c r="F3" s="55">
        <v>17</v>
      </c>
      <c r="G3" s="30">
        <v>14</v>
      </c>
      <c r="H3" s="30">
        <v>11</v>
      </c>
      <c r="I3" s="30">
        <v>14</v>
      </c>
      <c r="J3" s="30"/>
      <c r="K3" s="29">
        <f t="shared" ref="K3:K34" si="2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4</v>
      </c>
      <c r="B4" s="16" t="str">
        <f t="shared" si="0"/>
        <v>2</v>
      </c>
      <c r="C4" s="59">
        <f t="shared" si="1"/>
        <v>55</v>
      </c>
      <c r="D4" s="42" t="s">
        <v>81</v>
      </c>
      <c r="E4" s="42" t="s">
        <v>82</v>
      </c>
      <c r="F4" s="55">
        <v>9</v>
      </c>
      <c r="G4" s="30">
        <v>15</v>
      </c>
      <c r="H4" s="30">
        <v>14</v>
      </c>
      <c r="I4" s="30">
        <v>17</v>
      </c>
      <c r="J4" s="31"/>
      <c r="K4" s="29">
        <f t="shared" si="2"/>
        <v>13.75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4</v>
      </c>
      <c r="B5" s="16" t="str">
        <f t="shared" si="0"/>
        <v>3</v>
      </c>
      <c r="C5" s="59">
        <f t="shared" si="1"/>
        <v>54</v>
      </c>
      <c r="D5" s="42" t="s">
        <v>85</v>
      </c>
      <c r="E5" s="42" t="s">
        <v>86</v>
      </c>
      <c r="F5" s="55">
        <v>15</v>
      </c>
      <c r="G5" s="30">
        <v>17</v>
      </c>
      <c r="H5" s="30">
        <v>13</v>
      </c>
      <c r="I5" s="30">
        <v>9</v>
      </c>
      <c r="J5" s="30"/>
      <c r="K5" s="29">
        <f t="shared" si="2"/>
        <v>13.5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4</v>
      </c>
      <c r="B6" s="16" t="str">
        <f t="shared" si="0"/>
        <v>T4</v>
      </c>
      <c r="C6" s="59">
        <f t="shared" si="1"/>
        <v>52</v>
      </c>
      <c r="D6" s="42" t="s">
        <v>74</v>
      </c>
      <c r="E6" s="42" t="s">
        <v>80</v>
      </c>
      <c r="F6" s="55">
        <v>15</v>
      </c>
      <c r="G6" s="30">
        <v>16</v>
      </c>
      <c r="H6" s="30">
        <v>14</v>
      </c>
      <c r="I6" s="30">
        <v>7</v>
      </c>
      <c r="J6" s="30"/>
      <c r="K6" s="29">
        <f t="shared" si="2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4</v>
      </c>
      <c r="B7" s="16" t="str">
        <f t="shared" si="0"/>
        <v>T4</v>
      </c>
      <c r="C7" s="59">
        <f t="shared" si="1"/>
        <v>52</v>
      </c>
      <c r="D7" s="42" t="s">
        <v>2</v>
      </c>
      <c r="E7" s="42" t="s">
        <v>3</v>
      </c>
      <c r="F7" s="55">
        <v>12</v>
      </c>
      <c r="G7" s="31">
        <v>14</v>
      </c>
      <c r="H7" s="30">
        <v>11</v>
      </c>
      <c r="I7" s="31">
        <v>15</v>
      </c>
      <c r="J7" s="31"/>
      <c r="K7" s="29">
        <f t="shared" si="2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4</v>
      </c>
      <c r="B8" s="16" t="str">
        <f t="shared" si="0"/>
        <v>T6</v>
      </c>
      <c r="C8" s="59">
        <f t="shared" si="1"/>
        <v>50</v>
      </c>
      <c r="D8" s="42" t="s">
        <v>11</v>
      </c>
      <c r="E8" s="42" t="s">
        <v>12</v>
      </c>
      <c r="F8" s="55">
        <v>17</v>
      </c>
      <c r="G8" s="30">
        <v>14</v>
      </c>
      <c r="H8" s="30">
        <v>11</v>
      </c>
      <c r="I8" s="30">
        <v>8</v>
      </c>
      <c r="J8" s="30"/>
      <c r="K8" s="29">
        <f t="shared" si="2"/>
        <v>12.5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4</v>
      </c>
      <c r="B9" s="16" t="str">
        <f t="shared" si="0"/>
        <v>T6</v>
      </c>
      <c r="C9" s="59">
        <f t="shared" si="1"/>
        <v>50</v>
      </c>
      <c r="D9" s="42" t="s">
        <v>60</v>
      </c>
      <c r="E9" s="42" t="s">
        <v>27</v>
      </c>
      <c r="F9" s="55">
        <v>17</v>
      </c>
      <c r="G9" s="30">
        <v>14</v>
      </c>
      <c r="H9" s="30">
        <v>11</v>
      </c>
      <c r="I9" s="30">
        <v>8</v>
      </c>
      <c r="J9" s="31"/>
      <c r="K9" s="29">
        <f t="shared" si="2"/>
        <v>12.5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4</v>
      </c>
      <c r="B10" s="16" t="str">
        <f t="shared" si="0"/>
        <v>T8</v>
      </c>
      <c r="C10" s="59">
        <f t="shared" si="1"/>
        <v>49</v>
      </c>
      <c r="D10" s="42" t="s">
        <v>62</v>
      </c>
      <c r="E10" s="42" t="s">
        <v>4</v>
      </c>
      <c r="F10" s="55">
        <v>12</v>
      </c>
      <c r="G10" s="31">
        <v>18</v>
      </c>
      <c r="H10" s="30">
        <v>13</v>
      </c>
      <c r="I10" s="30">
        <v>6</v>
      </c>
      <c r="J10" s="30"/>
      <c r="K10" s="29">
        <f t="shared" si="2"/>
        <v>12.25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4</v>
      </c>
      <c r="B11" s="16" t="str">
        <f t="shared" si="0"/>
        <v>T8</v>
      </c>
      <c r="C11" s="59">
        <f t="shared" si="1"/>
        <v>49</v>
      </c>
      <c r="D11" s="42" t="s">
        <v>61</v>
      </c>
      <c r="E11" s="42" t="s">
        <v>8</v>
      </c>
      <c r="F11" s="55">
        <v>13</v>
      </c>
      <c r="G11" s="31">
        <v>14</v>
      </c>
      <c r="H11" s="30">
        <v>16</v>
      </c>
      <c r="I11" s="30">
        <v>6</v>
      </c>
      <c r="J11" s="30"/>
      <c r="K11" s="29">
        <f t="shared" si="2"/>
        <v>12.25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4</v>
      </c>
      <c r="B12" s="16" t="str">
        <f t="shared" si="0"/>
        <v>10</v>
      </c>
      <c r="C12" s="59">
        <f t="shared" si="1"/>
        <v>48</v>
      </c>
      <c r="D12" s="42" t="s">
        <v>39</v>
      </c>
      <c r="E12" s="42" t="s">
        <v>40</v>
      </c>
      <c r="F12" s="55">
        <v>12</v>
      </c>
      <c r="G12" s="31">
        <v>13</v>
      </c>
      <c r="H12" s="30">
        <v>11</v>
      </c>
      <c r="I12" s="30">
        <v>12</v>
      </c>
      <c r="J12" s="30"/>
      <c r="K12" s="29">
        <f t="shared" si="2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4</v>
      </c>
      <c r="B13" s="16" t="str">
        <f t="shared" si="0"/>
        <v>11</v>
      </c>
      <c r="C13" s="59">
        <f t="shared" si="1"/>
        <v>47</v>
      </c>
      <c r="D13" s="42" t="s">
        <v>41</v>
      </c>
      <c r="E13" s="42" t="s">
        <v>42</v>
      </c>
      <c r="F13" s="55">
        <v>7</v>
      </c>
      <c r="G13" s="31">
        <v>15</v>
      </c>
      <c r="H13" s="31">
        <v>10</v>
      </c>
      <c r="I13" s="31">
        <v>15</v>
      </c>
      <c r="J13" s="31"/>
      <c r="K13" s="29">
        <f t="shared" si="2"/>
        <v>11.75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4</v>
      </c>
      <c r="B14" s="16" t="str">
        <f t="shared" si="0"/>
        <v>12</v>
      </c>
      <c r="C14" s="59">
        <f t="shared" si="1"/>
        <v>46</v>
      </c>
      <c r="D14" s="42" t="s">
        <v>73</v>
      </c>
      <c r="E14" s="42" t="s">
        <v>50</v>
      </c>
      <c r="F14" s="55">
        <v>14</v>
      </c>
      <c r="G14" s="30">
        <v>10</v>
      </c>
      <c r="H14" s="30">
        <v>11</v>
      </c>
      <c r="I14" s="30">
        <v>11</v>
      </c>
      <c r="J14" s="31"/>
      <c r="K14" s="29">
        <f t="shared" si="2"/>
        <v>11.5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16" t="str">
        <f t="shared" si="0"/>
        <v>T13</v>
      </c>
      <c r="C15" s="59">
        <f t="shared" si="1"/>
        <v>43</v>
      </c>
      <c r="D15" s="42" t="s">
        <v>63</v>
      </c>
      <c r="E15" s="42" t="s">
        <v>54</v>
      </c>
      <c r="F15" s="55">
        <v>14</v>
      </c>
      <c r="G15" s="31">
        <v>16</v>
      </c>
      <c r="H15" s="30">
        <v>13</v>
      </c>
      <c r="I15" s="30"/>
      <c r="J15" s="30"/>
      <c r="K15" s="29">
        <f t="shared" si="2"/>
        <v>14.333333333333334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4</v>
      </c>
      <c r="B16" s="16" t="str">
        <f t="shared" si="0"/>
        <v>T13</v>
      </c>
      <c r="C16" s="59">
        <f t="shared" si="1"/>
        <v>43</v>
      </c>
      <c r="D16" s="42" t="s">
        <v>43</v>
      </c>
      <c r="E16" s="42" t="s">
        <v>38</v>
      </c>
      <c r="F16" s="55">
        <v>21</v>
      </c>
      <c r="G16" s="30">
        <v>8</v>
      </c>
      <c r="H16" s="30">
        <v>8</v>
      </c>
      <c r="I16" s="31">
        <v>6</v>
      </c>
      <c r="J16" s="31"/>
      <c r="K16" s="29">
        <f t="shared" si="2"/>
        <v>10.75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4</v>
      </c>
      <c r="B17" s="16" t="str">
        <f t="shared" si="0"/>
        <v>T13</v>
      </c>
      <c r="C17" s="59">
        <f t="shared" si="1"/>
        <v>43</v>
      </c>
      <c r="D17" s="42" t="s">
        <v>10</v>
      </c>
      <c r="E17" s="42" t="s">
        <v>67</v>
      </c>
      <c r="F17" s="55">
        <v>9</v>
      </c>
      <c r="G17" s="31">
        <v>16</v>
      </c>
      <c r="H17" s="30">
        <v>12</v>
      </c>
      <c r="I17" s="31">
        <v>6</v>
      </c>
      <c r="J17" s="31"/>
      <c r="K17" s="29">
        <f t="shared" si="2"/>
        <v>10.75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4</v>
      </c>
      <c r="B18" s="16" t="str">
        <f t="shared" si="0"/>
        <v>16</v>
      </c>
      <c r="C18" s="59">
        <f t="shared" si="1"/>
        <v>42</v>
      </c>
      <c r="D18" s="42" t="s">
        <v>32</v>
      </c>
      <c r="E18" s="42" t="s">
        <v>33</v>
      </c>
      <c r="F18" s="55">
        <v>9</v>
      </c>
      <c r="G18" s="31">
        <v>11</v>
      </c>
      <c r="H18" s="30">
        <v>14</v>
      </c>
      <c r="I18" s="30">
        <v>8</v>
      </c>
      <c r="J18" s="31"/>
      <c r="K18" s="29">
        <f t="shared" si="2"/>
        <v>10.5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3</v>
      </c>
      <c r="B19" s="16" t="str">
        <f t="shared" si="0"/>
        <v>T17</v>
      </c>
      <c r="C19" s="59">
        <f t="shared" si="1"/>
        <v>41</v>
      </c>
      <c r="D19" s="42" t="s">
        <v>37</v>
      </c>
      <c r="E19" s="42" t="s">
        <v>38</v>
      </c>
      <c r="F19" s="55">
        <v>14</v>
      </c>
      <c r="G19" s="30">
        <v>15</v>
      </c>
      <c r="H19" s="31">
        <v>12</v>
      </c>
      <c r="I19" s="31"/>
      <c r="J19" s="31"/>
      <c r="K19" s="29">
        <f t="shared" si="2"/>
        <v>13.666666666666666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16" t="str">
        <f t="shared" si="0"/>
        <v>T17</v>
      </c>
      <c r="C20" s="59">
        <f t="shared" si="1"/>
        <v>41</v>
      </c>
      <c r="D20" s="42" t="s">
        <v>45</v>
      </c>
      <c r="E20" s="42" t="s">
        <v>46</v>
      </c>
      <c r="F20" s="55">
        <v>12</v>
      </c>
      <c r="G20" s="31">
        <v>14</v>
      </c>
      <c r="H20" s="30">
        <v>15</v>
      </c>
      <c r="I20" s="30"/>
      <c r="J20" s="30"/>
      <c r="K20" s="29">
        <f t="shared" si="2"/>
        <v>13.666666666666666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4</v>
      </c>
      <c r="B21" s="16" t="str">
        <f t="shared" si="0"/>
        <v>T19</v>
      </c>
      <c r="C21" s="59">
        <f t="shared" si="1"/>
        <v>40</v>
      </c>
      <c r="D21" s="42" t="s">
        <v>21</v>
      </c>
      <c r="E21" s="42" t="s">
        <v>7</v>
      </c>
      <c r="F21" s="55">
        <v>13</v>
      </c>
      <c r="G21" s="31">
        <v>10</v>
      </c>
      <c r="H21" s="30">
        <v>11</v>
      </c>
      <c r="I21" s="31">
        <v>6</v>
      </c>
      <c r="J21" s="31"/>
      <c r="K21" s="29">
        <f t="shared" si="2"/>
        <v>10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16" t="str">
        <f t="shared" si="0"/>
        <v>T19</v>
      </c>
      <c r="C22" s="59">
        <f t="shared" si="1"/>
        <v>40</v>
      </c>
      <c r="D22" s="42" t="s">
        <v>94</v>
      </c>
      <c r="E22" s="42" t="s">
        <v>95</v>
      </c>
      <c r="F22" s="55">
        <v>18</v>
      </c>
      <c r="G22" s="30">
        <v>11</v>
      </c>
      <c r="H22" s="30">
        <v>11</v>
      </c>
      <c r="I22" s="30"/>
      <c r="J22" s="31"/>
      <c r="K22" s="29">
        <f t="shared" si="2"/>
        <v>13.333333333333334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3</v>
      </c>
      <c r="B23" s="16" t="str">
        <f t="shared" si="0"/>
        <v>21</v>
      </c>
      <c r="C23" s="59">
        <f t="shared" si="1"/>
        <v>39</v>
      </c>
      <c r="D23" s="42" t="s">
        <v>28</v>
      </c>
      <c r="E23" s="42" t="s">
        <v>29</v>
      </c>
      <c r="F23" s="55">
        <v>17</v>
      </c>
      <c r="G23" s="30">
        <v>17</v>
      </c>
      <c r="H23" s="30">
        <v>5</v>
      </c>
      <c r="I23" s="30"/>
      <c r="J23" s="31"/>
      <c r="K23" s="29">
        <f t="shared" si="2"/>
        <v>13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3</v>
      </c>
      <c r="B24" s="16" t="str">
        <f t="shared" si="0"/>
        <v>T22</v>
      </c>
      <c r="C24" s="59">
        <f t="shared" si="1"/>
        <v>38</v>
      </c>
      <c r="D24" s="42" t="s">
        <v>55</v>
      </c>
      <c r="E24" s="42" t="s">
        <v>56</v>
      </c>
      <c r="F24" s="55">
        <v>14</v>
      </c>
      <c r="G24" s="31">
        <v>13</v>
      </c>
      <c r="H24" s="30">
        <v>11</v>
      </c>
      <c r="I24" s="31"/>
      <c r="J24" s="31"/>
      <c r="K24" s="29">
        <f t="shared" si="2"/>
        <v>12.666666666666666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16" t="str">
        <f t="shared" si="0"/>
        <v>T22</v>
      </c>
      <c r="C25" s="59">
        <f t="shared" si="1"/>
        <v>38</v>
      </c>
      <c r="D25" s="42" t="s">
        <v>0</v>
      </c>
      <c r="E25" s="42" t="s">
        <v>1</v>
      </c>
      <c r="F25" s="55">
        <v>11</v>
      </c>
      <c r="G25" s="31">
        <v>14</v>
      </c>
      <c r="H25" s="30">
        <v>13</v>
      </c>
      <c r="I25" s="30"/>
      <c r="J25" s="31"/>
      <c r="K25" s="29">
        <f t="shared" si="2"/>
        <v>12.666666666666666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3</v>
      </c>
      <c r="B26" s="16" t="str">
        <f t="shared" si="0"/>
        <v>24</v>
      </c>
      <c r="C26" s="59">
        <f t="shared" si="1"/>
        <v>37</v>
      </c>
      <c r="D26" s="42" t="s">
        <v>30</v>
      </c>
      <c r="E26" s="42" t="s">
        <v>31</v>
      </c>
      <c r="F26" s="55">
        <v>12</v>
      </c>
      <c r="G26" s="31">
        <v>12</v>
      </c>
      <c r="H26" s="30">
        <v>13</v>
      </c>
      <c r="I26" s="30"/>
      <c r="J26" s="30"/>
      <c r="K26" s="29">
        <f t="shared" si="2"/>
        <v>12.333333333333334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4</v>
      </c>
      <c r="B27" s="16" t="str">
        <f t="shared" si="0"/>
        <v>25</v>
      </c>
      <c r="C27" s="59">
        <f t="shared" si="1"/>
        <v>36</v>
      </c>
      <c r="D27" s="42" t="s">
        <v>24</v>
      </c>
      <c r="E27" s="42" t="s">
        <v>5</v>
      </c>
      <c r="F27" s="55">
        <v>14</v>
      </c>
      <c r="G27" s="31">
        <v>6</v>
      </c>
      <c r="H27" s="30">
        <v>8</v>
      </c>
      <c r="I27" s="30">
        <v>8</v>
      </c>
      <c r="J27" s="30"/>
      <c r="K27" s="29">
        <f t="shared" si="2"/>
        <v>9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3</v>
      </c>
      <c r="B28" s="16" t="str">
        <f t="shared" si="0"/>
        <v>26</v>
      </c>
      <c r="C28" s="59">
        <f t="shared" si="1"/>
        <v>34</v>
      </c>
      <c r="D28" s="42" t="s">
        <v>25</v>
      </c>
      <c r="E28" s="42" t="s">
        <v>26</v>
      </c>
      <c r="F28" s="55">
        <v>19</v>
      </c>
      <c r="G28" s="30">
        <v>10</v>
      </c>
      <c r="H28" s="30">
        <v>5</v>
      </c>
      <c r="I28" s="30"/>
      <c r="J28" s="30"/>
      <c r="K28" s="29">
        <f t="shared" si="2"/>
        <v>11.333333333333334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3</v>
      </c>
      <c r="B29" s="16" t="str">
        <f t="shared" si="0"/>
        <v>27</v>
      </c>
      <c r="C29" s="59">
        <f t="shared" si="1"/>
        <v>33</v>
      </c>
      <c r="D29" s="42" t="s">
        <v>6</v>
      </c>
      <c r="E29" s="42" t="s">
        <v>49</v>
      </c>
      <c r="F29" s="55">
        <v>13</v>
      </c>
      <c r="G29" s="31">
        <v>10</v>
      </c>
      <c r="H29" s="30">
        <v>10</v>
      </c>
      <c r="I29" s="30"/>
      <c r="J29" s="30"/>
      <c r="K29" s="29">
        <f t="shared" si="2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3</v>
      </c>
      <c r="B30" s="16" t="str">
        <f t="shared" si="0"/>
        <v>28</v>
      </c>
      <c r="C30" s="59">
        <f t="shared" si="1"/>
        <v>32</v>
      </c>
      <c r="D30" s="42" t="s">
        <v>9</v>
      </c>
      <c r="E30" s="42" t="s">
        <v>10</v>
      </c>
      <c r="F30" s="55">
        <v>14</v>
      </c>
      <c r="G30" s="30">
        <v>10</v>
      </c>
      <c r="H30" s="30">
        <v>8</v>
      </c>
      <c r="I30" s="31"/>
      <c r="J30" s="31"/>
      <c r="K30" s="29">
        <f t="shared" si="2"/>
        <v>10.666666666666666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3</v>
      </c>
      <c r="B31" s="16" t="str">
        <f t="shared" si="0"/>
        <v>29</v>
      </c>
      <c r="C31" s="59">
        <f t="shared" si="1"/>
        <v>30</v>
      </c>
      <c r="D31" s="42" t="s">
        <v>51</v>
      </c>
      <c r="E31" s="42" t="s">
        <v>52</v>
      </c>
      <c r="F31" s="55">
        <v>10</v>
      </c>
      <c r="G31" s="31">
        <v>11</v>
      </c>
      <c r="H31" s="30">
        <v>9</v>
      </c>
      <c r="I31" s="30"/>
      <c r="J31" s="30"/>
      <c r="K31" s="29">
        <f t="shared" si="2"/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3</v>
      </c>
      <c r="B32" s="16" t="str">
        <f t="shared" si="0"/>
        <v>30</v>
      </c>
      <c r="C32" s="59">
        <f t="shared" si="1"/>
        <v>29</v>
      </c>
      <c r="D32" s="42" t="s">
        <v>83</v>
      </c>
      <c r="E32" s="42" t="s">
        <v>59</v>
      </c>
      <c r="F32" s="55">
        <v>5</v>
      </c>
      <c r="G32" s="30">
        <v>12</v>
      </c>
      <c r="H32" s="31">
        <v>12</v>
      </c>
      <c r="I32" s="30"/>
      <c r="J32" s="30"/>
      <c r="K32" s="29">
        <f t="shared" si="2"/>
        <v>9.6666666666666661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16" t="str">
        <f t="shared" si="0"/>
        <v>T31</v>
      </c>
      <c r="C33" s="59">
        <f t="shared" si="1"/>
        <v>28</v>
      </c>
      <c r="D33" s="42" t="s">
        <v>34</v>
      </c>
      <c r="E33" s="42" t="s">
        <v>35</v>
      </c>
      <c r="F33" s="55">
        <v>19</v>
      </c>
      <c r="G33" s="30">
        <v>9</v>
      </c>
      <c r="H33" s="30"/>
      <c r="I33" s="31"/>
      <c r="J33" s="31"/>
      <c r="K33" s="29">
        <f t="shared" si="2"/>
        <v>14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16" t="str">
        <f t="shared" si="0"/>
        <v>T31</v>
      </c>
      <c r="C34" s="59">
        <f t="shared" si="1"/>
        <v>28</v>
      </c>
      <c r="D34" s="42" t="s">
        <v>44</v>
      </c>
      <c r="E34" s="42" t="s">
        <v>69</v>
      </c>
      <c r="F34" s="55">
        <v>16</v>
      </c>
      <c r="G34" s="30">
        <v>12</v>
      </c>
      <c r="H34" s="30"/>
      <c r="I34" s="30"/>
      <c r="J34" s="31"/>
      <c r="K34" s="29">
        <f t="shared" si="2"/>
        <v>14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 t="shared" ref="B35:B66" si="3">IF(COUNTIF($C$3:$C$65,C35)&gt;1,"T","") &amp; RANK(C35,$C$3:$C$65,0)</f>
        <v>33</v>
      </c>
      <c r="C35" s="59">
        <f t="shared" ref="C35:C52" si="4">SUM(F35:J35)</f>
        <v>26</v>
      </c>
      <c r="D35" s="32" t="s">
        <v>106</v>
      </c>
      <c r="E35" s="32" t="s">
        <v>52</v>
      </c>
      <c r="F35" s="30">
        <v>16</v>
      </c>
      <c r="G35" s="31">
        <v>10</v>
      </c>
      <c r="H35" s="31"/>
      <c r="I35" s="31"/>
      <c r="J35" s="31"/>
      <c r="K35" s="29">
        <f t="shared" ref="K35:K65" si="5">AVERAGE(F35:J35)</f>
        <v>13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16" t="str">
        <f t="shared" si="3"/>
        <v>34</v>
      </c>
      <c r="C36" s="59">
        <f t="shared" si="4"/>
        <v>21</v>
      </c>
      <c r="D36" s="32" t="s">
        <v>101</v>
      </c>
      <c r="E36" s="32" t="s">
        <v>38</v>
      </c>
      <c r="F36" s="30">
        <v>19</v>
      </c>
      <c r="G36" s="31">
        <v>2</v>
      </c>
      <c r="H36" s="31"/>
      <c r="I36" s="31"/>
      <c r="J36" s="31"/>
      <c r="K36" s="29">
        <f t="shared" si="5"/>
        <v>10.5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3</v>
      </c>
      <c r="B37" s="16" t="str">
        <f t="shared" si="3"/>
        <v>35</v>
      </c>
      <c r="C37" s="59">
        <f t="shared" si="4"/>
        <v>20</v>
      </c>
      <c r="D37" s="42" t="s">
        <v>91</v>
      </c>
      <c r="E37" s="42" t="s">
        <v>42</v>
      </c>
      <c r="F37" s="55">
        <v>4</v>
      </c>
      <c r="G37" s="31">
        <v>6</v>
      </c>
      <c r="H37" s="31">
        <v>10</v>
      </c>
      <c r="I37" s="31"/>
      <c r="J37" s="31"/>
      <c r="K37" s="29">
        <f t="shared" si="5"/>
        <v>6.666666666666667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2</v>
      </c>
      <c r="B38" s="16" t="str">
        <f t="shared" si="3"/>
        <v>36</v>
      </c>
      <c r="C38" s="59">
        <f t="shared" si="4"/>
        <v>19</v>
      </c>
      <c r="D38" s="42" t="s">
        <v>87</v>
      </c>
      <c r="E38" s="42" t="s">
        <v>88</v>
      </c>
      <c r="F38" s="55">
        <v>11</v>
      </c>
      <c r="G38" s="31">
        <v>8</v>
      </c>
      <c r="H38" s="30"/>
      <c r="I38" s="30"/>
      <c r="J38" s="30"/>
      <c r="K38" s="29">
        <f t="shared" si="5"/>
        <v>9.5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2</v>
      </c>
      <c r="B39" s="16" t="str">
        <f t="shared" si="3"/>
        <v>37</v>
      </c>
      <c r="C39" s="59">
        <f t="shared" si="4"/>
        <v>18</v>
      </c>
      <c r="D39" s="32" t="s">
        <v>131</v>
      </c>
      <c r="E39" s="32" t="s">
        <v>132</v>
      </c>
      <c r="F39" s="30">
        <v>7</v>
      </c>
      <c r="G39" s="31">
        <v>11</v>
      </c>
      <c r="H39" s="31"/>
      <c r="I39" s="31"/>
      <c r="J39" s="31"/>
      <c r="K39" s="29">
        <f t="shared" si="5"/>
        <v>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2</v>
      </c>
      <c r="B40" s="16" t="str">
        <f t="shared" si="3"/>
        <v>38</v>
      </c>
      <c r="C40" s="59">
        <f t="shared" si="4"/>
        <v>17</v>
      </c>
      <c r="D40" s="42" t="s">
        <v>17</v>
      </c>
      <c r="E40" s="42" t="s">
        <v>18</v>
      </c>
      <c r="F40" s="55">
        <v>7</v>
      </c>
      <c r="G40" s="31">
        <v>10</v>
      </c>
      <c r="H40" s="31"/>
      <c r="I40" s="31"/>
      <c r="J40" s="31"/>
      <c r="K40" s="29">
        <f t="shared" si="5"/>
        <v>8.5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3"/>
        <v>T39</v>
      </c>
      <c r="C41" s="59">
        <f t="shared" si="4"/>
        <v>16</v>
      </c>
      <c r="D41" s="32" t="s">
        <v>123</v>
      </c>
      <c r="E41" s="32" t="s">
        <v>124</v>
      </c>
      <c r="F41" s="30">
        <v>16</v>
      </c>
      <c r="G41" s="31"/>
      <c r="H41" s="31"/>
      <c r="I41" s="31"/>
      <c r="J41" s="31"/>
      <c r="K41" s="29">
        <f t="shared" si="5"/>
        <v>16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1</v>
      </c>
      <c r="B42" s="16" t="str">
        <f t="shared" si="3"/>
        <v>T39</v>
      </c>
      <c r="C42" s="59">
        <f t="shared" si="4"/>
        <v>16</v>
      </c>
      <c r="D42" s="32" t="s">
        <v>76</v>
      </c>
      <c r="E42" s="32" t="s">
        <v>77</v>
      </c>
      <c r="F42" s="30">
        <v>16</v>
      </c>
      <c r="G42" s="31"/>
      <c r="H42" s="31"/>
      <c r="I42" s="31"/>
      <c r="J42" s="31"/>
      <c r="K42" s="29">
        <f t="shared" si="5"/>
        <v>16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2</v>
      </c>
      <c r="B43" s="16" t="str">
        <f t="shared" si="3"/>
        <v>T41</v>
      </c>
      <c r="C43" s="59">
        <f t="shared" si="4"/>
        <v>15</v>
      </c>
      <c r="D43" s="42" t="s">
        <v>15</v>
      </c>
      <c r="E43" s="42" t="s">
        <v>16</v>
      </c>
      <c r="F43" s="55">
        <v>7</v>
      </c>
      <c r="G43" s="31">
        <v>8</v>
      </c>
      <c r="H43" s="31"/>
      <c r="I43" s="31"/>
      <c r="J43" s="31"/>
      <c r="K43" s="29">
        <f t="shared" si="5"/>
        <v>7.5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3</v>
      </c>
      <c r="B44" s="16" t="str">
        <f t="shared" si="3"/>
        <v>T41</v>
      </c>
      <c r="C44" s="59">
        <f t="shared" si="4"/>
        <v>15</v>
      </c>
      <c r="D44" s="42" t="s">
        <v>22</v>
      </c>
      <c r="E44" s="42" t="s">
        <v>23</v>
      </c>
      <c r="F44" s="55">
        <v>1</v>
      </c>
      <c r="G44" s="31">
        <v>9</v>
      </c>
      <c r="H44" s="31">
        <v>5</v>
      </c>
      <c r="I44" s="31"/>
      <c r="J44" s="31"/>
      <c r="K44" s="29">
        <f t="shared" si="5"/>
        <v>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1</v>
      </c>
      <c r="B45" s="16" t="str">
        <f t="shared" si="3"/>
        <v>T41</v>
      </c>
      <c r="C45" s="59">
        <f t="shared" si="4"/>
        <v>15</v>
      </c>
      <c r="D45" s="32" t="s">
        <v>129</v>
      </c>
      <c r="E45" s="32" t="s">
        <v>130</v>
      </c>
      <c r="F45" s="30">
        <v>15</v>
      </c>
      <c r="G45" s="31"/>
      <c r="H45" s="31"/>
      <c r="I45" s="31"/>
      <c r="J45" s="31"/>
      <c r="K45" s="29">
        <f t="shared" si="5"/>
        <v>15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2</v>
      </c>
      <c r="B46" s="16" t="str">
        <f t="shared" si="3"/>
        <v>T44</v>
      </c>
      <c r="C46" s="59">
        <f t="shared" si="4"/>
        <v>13</v>
      </c>
      <c r="D46" s="42" t="s">
        <v>53</v>
      </c>
      <c r="E46" s="42" t="s">
        <v>35</v>
      </c>
      <c r="F46" s="55">
        <v>6</v>
      </c>
      <c r="G46" s="30">
        <v>7</v>
      </c>
      <c r="H46" s="31"/>
      <c r="I46" s="31"/>
      <c r="J46" s="31"/>
      <c r="K46" s="29">
        <f t="shared" si="5"/>
        <v>6.5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2</v>
      </c>
      <c r="B47" s="16" t="str">
        <f t="shared" si="3"/>
        <v>T44</v>
      </c>
      <c r="C47" s="59">
        <f t="shared" si="4"/>
        <v>13</v>
      </c>
      <c r="D47" s="42" t="s">
        <v>47</v>
      </c>
      <c r="E47" s="42" t="s">
        <v>48</v>
      </c>
      <c r="F47" s="55">
        <v>6</v>
      </c>
      <c r="G47" s="30">
        <v>7</v>
      </c>
      <c r="H47" s="31"/>
      <c r="I47" s="31"/>
      <c r="J47" s="31"/>
      <c r="K47" s="29">
        <f t="shared" si="5"/>
        <v>6.5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1</v>
      </c>
      <c r="B48" s="16" t="str">
        <f t="shared" si="3"/>
        <v>46</v>
      </c>
      <c r="C48" s="59">
        <f t="shared" si="4"/>
        <v>10</v>
      </c>
      <c r="D48" s="32" t="s">
        <v>107</v>
      </c>
      <c r="E48" s="32" t="s">
        <v>108</v>
      </c>
      <c r="F48" s="30">
        <v>10</v>
      </c>
      <c r="G48" s="9"/>
      <c r="H48" s="9"/>
      <c r="K48" s="29">
        <f t="shared" si="5"/>
        <v>10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1</v>
      </c>
      <c r="B49" s="16" t="str">
        <f t="shared" si="3"/>
        <v>47</v>
      </c>
      <c r="C49" s="59">
        <f t="shared" si="4"/>
        <v>9</v>
      </c>
      <c r="D49" s="32" t="s">
        <v>117</v>
      </c>
      <c r="E49" s="32" t="s">
        <v>118</v>
      </c>
      <c r="F49" s="30">
        <v>9</v>
      </c>
      <c r="G49" s="9"/>
      <c r="H49" s="9"/>
      <c r="K49" s="29">
        <f t="shared" si="5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8">
        <v>1</v>
      </c>
      <c r="B50" s="16" t="str">
        <f t="shared" si="3"/>
        <v>48</v>
      </c>
      <c r="C50" s="59">
        <f t="shared" si="4"/>
        <v>8</v>
      </c>
      <c r="D50" s="32" t="s">
        <v>113</v>
      </c>
      <c r="E50" s="32" t="s">
        <v>59</v>
      </c>
      <c r="F50" s="30">
        <v>8</v>
      </c>
      <c r="G50" s="9"/>
      <c r="H50" s="9"/>
      <c r="K50" s="29">
        <f t="shared" si="5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16" t="str">
        <f t="shared" si="3"/>
        <v>49</v>
      </c>
      <c r="C51" s="59">
        <f t="shared" si="4"/>
        <v>7</v>
      </c>
      <c r="D51" s="32" t="s">
        <v>19</v>
      </c>
      <c r="E51" s="32" t="s">
        <v>20</v>
      </c>
      <c r="F51" s="30">
        <v>7</v>
      </c>
      <c r="G51" s="9"/>
      <c r="H51" s="9"/>
      <c r="K51" s="29">
        <f t="shared" si="5"/>
        <v>7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1</v>
      </c>
      <c r="B52" s="16" t="str">
        <f t="shared" si="3"/>
        <v>50</v>
      </c>
      <c r="C52" s="59">
        <f t="shared" si="4"/>
        <v>5</v>
      </c>
      <c r="D52" s="32" t="s">
        <v>127</v>
      </c>
      <c r="E52" s="32" t="s">
        <v>128</v>
      </c>
      <c r="F52" s="30">
        <v>5</v>
      </c>
      <c r="G52" s="31"/>
      <c r="H52" s="31"/>
      <c r="I52" s="31"/>
      <c r="J52" s="31"/>
      <c r="K52" s="29">
        <f t="shared" si="5"/>
        <v>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 t="shared" ref="B53:B65" si="6">IF(COUNTIF($C$3:$C$65,C53)&gt;1,"T","") &amp; RANK(C53,$C$3:$C$65,0)</f>
        <v>T51</v>
      </c>
      <c r="C53" s="59">
        <f t="shared" ref="C53:C65" si="7">SUM(F53:J53)</f>
        <v>0</v>
      </c>
      <c r="D53" s="32"/>
      <c r="E53" s="32"/>
      <c r="F53" s="30"/>
      <c r="G53" s="30"/>
      <c r="H53" s="30"/>
      <c r="I53" s="30"/>
      <c r="J53" s="30"/>
      <c r="K53" s="29" t="e">
        <f t="shared" si="5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 t="shared" si="6"/>
        <v>T51</v>
      </c>
      <c r="C54" s="59">
        <f t="shared" si="7"/>
        <v>0</v>
      </c>
      <c r="D54" s="32"/>
      <c r="E54" s="32"/>
      <c r="F54" s="30"/>
      <c r="G54" s="30"/>
      <c r="H54" s="30"/>
      <c r="I54" s="30"/>
      <c r="J54" s="30"/>
      <c r="K54" s="29" t="e">
        <f t="shared" si="5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 t="shared" si="6"/>
        <v>T51</v>
      </c>
      <c r="C55" s="59">
        <f t="shared" si="7"/>
        <v>0</v>
      </c>
      <c r="D55" s="32"/>
      <c r="E55" s="32"/>
      <c r="F55" s="30"/>
      <c r="G55" s="30"/>
      <c r="H55" s="30"/>
      <c r="I55" s="30"/>
      <c r="J55" s="30"/>
      <c r="K55" s="29" t="e">
        <f t="shared" si="5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 t="shared" si="6"/>
        <v>T51</v>
      </c>
      <c r="C56" s="59">
        <f t="shared" si="7"/>
        <v>0</v>
      </c>
      <c r="D56" s="32"/>
      <c r="E56" s="32"/>
      <c r="F56" s="30"/>
      <c r="G56" s="30"/>
      <c r="H56" s="30"/>
      <c r="I56" s="30"/>
      <c r="J56" s="30"/>
      <c r="K56" s="29" t="e">
        <f t="shared" si="5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 t="shared" si="6"/>
        <v>T51</v>
      </c>
      <c r="C57" s="59">
        <f t="shared" si="7"/>
        <v>0</v>
      </c>
      <c r="D57" s="32"/>
      <c r="E57" s="32"/>
      <c r="F57" s="30"/>
      <c r="G57" s="30"/>
      <c r="H57" s="30"/>
      <c r="I57" s="30"/>
      <c r="J57" s="30"/>
      <c r="K57" s="29" t="e">
        <f t="shared" si="5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 t="shared" si="6"/>
        <v>T51</v>
      </c>
      <c r="C58" s="59">
        <f t="shared" si="7"/>
        <v>0</v>
      </c>
      <c r="D58" s="32"/>
      <c r="E58" s="32"/>
      <c r="F58" s="30"/>
      <c r="G58" s="30"/>
      <c r="H58" s="30"/>
      <c r="I58" s="30"/>
      <c r="J58" s="30"/>
      <c r="K58" s="29" t="e">
        <f t="shared" si="5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 t="shared" si="6"/>
        <v>T51</v>
      </c>
      <c r="C59" s="59">
        <f t="shared" si="7"/>
        <v>0</v>
      </c>
      <c r="D59" s="32"/>
      <c r="E59" s="32"/>
      <c r="F59" s="30"/>
      <c r="G59" s="30"/>
      <c r="H59" s="30"/>
      <c r="I59" s="30"/>
      <c r="J59" s="30"/>
      <c r="K59" s="29" t="e">
        <f t="shared" si="5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 t="shared" si="6"/>
        <v>T51</v>
      </c>
      <c r="C60" s="59">
        <f t="shared" si="7"/>
        <v>0</v>
      </c>
      <c r="D60" s="32"/>
      <c r="E60" s="32"/>
      <c r="F60" s="30"/>
      <c r="G60" s="30"/>
      <c r="H60" s="30"/>
      <c r="I60" s="30"/>
      <c r="J60" s="30"/>
      <c r="K60" s="29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 t="shared" si="6"/>
        <v>T51</v>
      </c>
      <c r="C61" s="59">
        <f t="shared" si="7"/>
        <v>0</v>
      </c>
      <c r="D61" s="32"/>
      <c r="E61" s="32"/>
      <c r="F61" s="30"/>
      <c r="G61" s="30"/>
      <c r="H61" s="30"/>
      <c r="I61" s="30"/>
      <c r="J61" s="30"/>
      <c r="K61" s="29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6"/>
        <v>T51</v>
      </c>
      <c r="C62" s="59">
        <f t="shared" si="7"/>
        <v>0</v>
      </c>
      <c r="D62" s="32"/>
      <c r="E62" s="32"/>
      <c r="F62" s="30"/>
      <c r="G62" s="30"/>
      <c r="H62" s="30"/>
      <c r="I62" s="30"/>
      <c r="J62" s="30"/>
      <c r="K62" s="29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6"/>
        <v>T51</v>
      </c>
      <c r="C63" s="59">
        <f t="shared" si="7"/>
        <v>0</v>
      </c>
      <c r="D63" s="32"/>
      <c r="E63" s="32"/>
      <c r="F63" s="9"/>
      <c r="G63" s="9"/>
      <c r="H63" s="9"/>
      <c r="K63" s="29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6"/>
        <v>T51</v>
      </c>
      <c r="C64" s="59">
        <f t="shared" si="7"/>
        <v>0</v>
      </c>
      <c r="D64" s="9"/>
      <c r="E64" s="9"/>
      <c r="F64" s="9"/>
      <c r="G64" s="9"/>
      <c r="H64" s="9"/>
      <c r="K64" s="29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6"/>
        <v>T51</v>
      </c>
      <c r="C65" s="59">
        <f t="shared" si="7"/>
        <v>0</v>
      </c>
      <c r="D65" s="9"/>
      <c r="E65" s="9"/>
      <c r="F65" s="9"/>
      <c r="G65" s="9"/>
      <c r="H65" s="9"/>
      <c r="K65" s="29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52">
    <sortCondition descending="1" ref="C3:C52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A3" sqref="A3:D56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4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6"/>
      <c r="N1" s="76"/>
      <c r="O1" s="76"/>
      <c r="P1" s="76"/>
      <c r="Q1" s="76"/>
      <c r="R1" s="76"/>
    </row>
    <row r="2" spans="1:18" ht="14" x14ac:dyDescent="0.15">
      <c r="A2" s="51" t="s">
        <v>66</v>
      </c>
      <c r="B2" s="51" t="s">
        <v>89</v>
      </c>
      <c r="C2" s="52" t="s">
        <v>36</v>
      </c>
      <c r="D2" s="52" t="s">
        <v>90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7"/>
      <c r="L2" s="77"/>
      <c r="M2" s="77"/>
      <c r="N2" s="77"/>
      <c r="O2" s="77"/>
      <c r="P2" s="77"/>
      <c r="Q2" s="77"/>
      <c r="R2" s="77"/>
    </row>
    <row r="3" spans="1:18" ht="16" x14ac:dyDescent="0.2">
      <c r="A3" s="65" t="str">
        <f>IF(COUNTIF($B$3:$B$65,B3)&gt;1,"T","") &amp; RANK(B3,$B$3:$B$65,0)</f>
        <v>1</v>
      </c>
      <c r="B3" s="13">
        <f>SUM(E3:I3)</f>
        <v>54</v>
      </c>
      <c r="C3" s="66" t="s">
        <v>11</v>
      </c>
      <c r="D3" s="66" t="s">
        <v>12</v>
      </c>
      <c r="E3" s="69">
        <v>18</v>
      </c>
      <c r="F3" s="70">
        <v>15</v>
      </c>
      <c r="G3" s="70">
        <v>12</v>
      </c>
      <c r="H3" s="70">
        <v>9</v>
      </c>
      <c r="I3" s="70"/>
      <c r="J3" s="68">
        <f>AVERAGE(E3:I3)</f>
        <v>13.5</v>
      </c>
      <c r="K3" s="77"/>
      <c r="L3" s="77"/>
      <c r="M3" s="77"/>
      <c r="N3" s="77"/>
      <c r="O3" s="77"/>
      <c r="P3" s="77"/>
      <c r="Q3" s="77"/>
      <c r="R3" s="77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f>SUM(E4:I4)</f>
        <v>51</v>
      </c>
      <c r="C4" s="66" t="s">
        <v>41</v>
      </c>
      <c r="D4" s="66" t="s">
        <v>42</v>
      </c>
      <c r="E4" s="69">
        <v>17</v>
      </c>
      <c r="F4" s="70">
        <v>15</v>
      </c>
      <c r="G4" s="70">
        <v>11</v>
      </c>
      <c r="H4" s="70">
        <v>8</v>
      </c>
      <c r="I4" s="70"/>
      <c r="J4" s="68">
        <f t="shared" ref="J4:J65" si="1">AVERAGE(E4:I4)</f>
        <v>12.75</v>
      </c>
      <c r="K4" s="77"/>
      <c r="L4" s="77"/>
      <c r="M4" s="77"/>
      <c r="N4" s="77"/>
      <c r="O4" s="77"/>
      <c r="P4" s="77"/>
      <c r="Q4" s="77"/>
      <c r="R4" s="77"/>
    </row>
    <row r="5" spans="1:18" ht="16" x14ac:dyDescent="0.2">
      <c r="A5" s="65" t="str">
        <f t="shared" si="0"/>
        <v>T3</v>
      </c>
      <c r="B5" s="13">
        <f t="shared" ref="B5:B56" si="2">SUM(E5:I5)</f>
        <v>48</v>
      </c>
      <c r="C5" s="66" t="s">
        <v>2</v>
      </c>
      <c r="D5" s="66" t="s">
        <v>3</v>
      </c>
      <c r="E5" s="69">
        <v>14</v>
      </c>
      <c r="F5" s="70">
        <v>13</v>
      </c>
      <c r="G5" s="70">
        <v>11</v>
      </c>
      <c r="H5" s="70">
        <v>10</v>
      </c>
      <c r="I5" s="70"/>
      <c r="J5" s="68">
        <f t="shared" si="1"/>
        <v>12</v>
      </c>
      <c r="K5" s="77"/>
      <c r="L5" s="77"/>
      <c r="M5" s="77"/>
      <c r="N5" s="77"/>
      <c r="O5" s="77"/>
      <c r="P5" s="77"/>
      <c r="Q5" s="77"/>
      <c r="R5" s="77"/>
    </row>
    <row r="6" spans="1:18" ht="16" x14ac:dyDescent="0.2">
      <c r="A6" s="65" t="str">
        <f t="shared" si="0"/>
        <v>T3</v>
      </c>
      <c r="B6" s="13">
        <f t="shared" si="2"/>
        <v>48</v>
      </c>
      <c r="C6" s="66" t="s">
        <v>85</v>
      </c>
      <c r="D6" s="66" t="s">
        <v>86</v>
      </c>
      <c r="E6" s="69">
        <v>15</v>
      </c>
      <c r="F6" s="70">
        <v>13</v>
      </c>
      <c r="G6" s="70">
        <v>12</v>
      </c>
      <c r="H6" s="70">
        <v>8</v>
      </c>
      <c r="I6" s="70"/>
      <c r="J6" s="68">
        <f t="shared" si="1"/>
        <v>12</v>
      </c>
      <c r="K6" s="77"/>
      <c r="L6" s="77"/>
      <c r="M6" s="77"/>
      <c r="N6" s="77"/>
      <c r="O6" s="77"/>
      <c r="P6" s="77"/>
      <c r="Q6" s="77"/>
      <c r="R6" s="77"/>
    </row>
    <row r="7" spans="1:18" ht="16" x14ac:dyDescent="0.2">
      <c r="A7" s="65" t="str">
        <f t="shared" si="0"/>
        <v>5</v>
      </c>
      <c r="B7" s="13">
        <f t="shared" si="2"/>
        <v>45</v>
      </c>
      <c r="C7" s="66" t="s">
        <v>61</v>
      </c>
      <c r="D7" s="66" t="s">
        <v>8</v>
      </c>
      <c r="E7" s="69">
        <v>15</v>
      </c>
      <c r="F7" s="70">
        <v>13</v>
      </c>
      <c r="G7" s="70">
        <v>12</v>
      </c>
      <c r="H7" s="70">
        <v>5</v>
      </c>
      <c r="I7" s="70"/>
      <c r="J7" s="68">
        <f t="shared" si="1"/>
        <v>11.25</v>
      </c>
      <c r="K7" s="77"/>
      <c r="L7" s="77"/>
      <c r="M7" s="77"/>
      <c r="N7" s="77"/>
      <c r="O7" s="77"/>
      <c r="P7" s="77"/>
      <c r="Q7" s="77"/>
      <c r="R7" s="77"/>
    </row>
    <row r="8" spans="1:18" ht="16" x14ac:dyDescent="0.2">
      <c r="A8" s="65" t="str">
        <f t="shared" si="0"/>
        <v>6</v>
      </c>
      <c r="B8" s="13">
        <f t="shared" si="2"/>
        <v>37</v>
      </c>
      <c r="C8" s="66" t="s">
        <v>74</v>
      </c>
      <c r="D8" s="66" t="s">
        <v>80</v>
      </c>
      <c r="E8" s="69">
        <v>12</v>
      </c>
      <c r="F8" s="70">
        <v>11</v>
      </c>
      <c r="G8" s="70">
        <v>10</v>
      </c>
      <c r="H8" s="70">
        <v>4</v>
      </c>
      <c r="I8" s="70"/>
      <c r="J8" s="68">
        <f t="shared" si="1"/>
        <v>9.25</v>
      </c>
      <c r="K8" s="77"/>
      <c r="L8" s="77"/>
      <c r="M8" s="77"/>
      <c r="N8" s="77"/>
      <c r="O8" s="77"/>
      <c r="P8" s="77"/>
      <c r="Q8" s="77"/>
      <c r="R8" s="77"/>
    </row>
    <row r="9" spans="1:18" ht="16" x14ac:dyDescent="0.2">
      <c r="A9" s="65" t="str">
        <f t="shared" si="0"/>
        <v>7</v>
      </c>
      <c r="B9" s="13">
        <f t="shared" si="2"/>
        <v>36</v>
      </c>
      <c r="C9" s="66" t="s">
        <v>62</v>
      </c>
      <c r="D9" s="66" t="s">
        <v>4</v>
      </c>
      <c r="E9" s="69">
        <v>13</v>
      </c>
      <c r="F9" s="70">
        <v>10</v>
      </c>
      <c r="G9" s="70">
        <v>9</v>
      </c>
      <c r="H9" s="70">
        <v>4</v>
      </c>
      <c r="I9" s="70"/>
      <c r="J9" s="68">
        <f t="shared" si="1"/>
        <v>9</v>
      </c>
      <c r="K9" s="77"/>
      <c r="L9" s="77"/>
      <c r="M9" s="77"/>
      <c r="N9" s="77"/>
      <c r="O9" s="77"/>
      <c r="P9" s="77"/>
      <c r="Q9" s="77"/>
      <c r="R9" s="77"/>
    </row>
    <row r="10" spans="1:18" ht="16" x14ac:dyDescent="0.2">
      <c r="A10" s="65" t="str">
        <f t="shared" si="0"/>
        <v>T8</v>
      </c>
      <c r="B10" s="13">
        <f t="shared" si="2"/>
        <v>35</v>
      </c>
      <c r="C10" s="66" t="s">
        <v>45</v>
      </c>
      <c r="D10" s="66" t="s">
        <v>46</v>
      </c>
      <c r="E10" s="69">
        <v>13</v>
      </c>
      <c r="F10" s="70">
        <v>12</v>
      </c>
      <c r="G10" s="70">
        <v>10</v>
      </c>
      <c r="H10" s="70"/>
      <c r="I10" s="70"/>
      <c r="J10" s="68">
        <f t="shared" si="1"/>
        <v>11.666666666666666</v>
      </c>
      <c r="K10" s="77"/>
      <c r="L10" s="77"/>
      <c r="M10" s="77"/>
      <c r="N10" s="77"/>
      <c r="O10" s="77"/>
      <c r="P10" s="77"/>
      <c r="Q10" s="77"/>
      <c r="R10" s="77"/>
    </row>
    <row r="11" spans="1:18" ht="16" x14ac:dyDescent="0.2">
      <c r="A11" s="65" t="str">
        <f t="shared" si="0"/>
        <v>T8</v>
      </c>
      <c r="B11" s="13">
        <f t="shared" si="2"/>
        <v>35</v>
      </c>
      <c r="C11" s="66" t="s">
        <v>21</v>
      </c>
      <c r="D11" s="66" t="s">
        <v>7</v>
      </c>
      <c r="E11" s="69">
        <v>11</v>
      </c>
      <c r="F11" s="70">
        <v>10</v>
      </c>
      <c r="G11" s="70">
        <v>8</v>
      </c>
      <c r="H11" s="70">
        <v>6</v>
      </c>
      <c r="I11" s="70"/>
      <c r="J11" s="68">
        <f t="shared" si="1"/>
        <v>8.75</v>
      </c>
      <c r="K11" s="77"/>
      <c r="L11" s="77"/>
      <c r="M11" s="77"/>
      <c r="N11" s="77"/>
      <c r="O11" s="77"/>
      <c r="P11" s="77"/>
      <c r="Q11" s="77"/>
      <c r="R11" s="77"/>
    </row>
    <row r="12" spans="1:18" ht="16" x14ac:dyDescent="0.2">
      <c r="A12" s="65" t="str">
        <f t="shared" si="0"/>
        <v>T8</v>
      </c>
      <c r="B12" s="13">
        <f t="shared" si="2"/>
        <v>35</v>
      </c>
      <c r="C12" s="66" t="s">
        <v>28</v>
      </c>
      <c r="D12" s="66" t="s">
        <v>29</v>
      </c>
      <c r="E12" s="69">
        <v>15</v>
      </c>
      <c r="F12" s="70">
        <v>15</v>
      </c>
      <c r="G12" s="70">
        <v>5</v>
      </c>
      <c r="H12" s="70"/>
      <c r="I12" s="70"/>
      <c r="J12" s="68">
        <f t="shared" si="1"/>
        <v>11.666666666666666</v>
      </c>
      <c r="K12" s="78" t="s">
        <v>93</v>
      </c>
      <c r="L12" s="78"/>
      <c r="M12" s="78"/>
      <c r="N12" s="78"/>
      <c r="O12" s="78"/>
      <c r="P12" s="78"/>
      <c r="Q12" s="78"/>
      <c r="R12" s="78"/>
    </row>
    <row r="13" spans="1:18" ht="16" x14ac:dyDescent="0.2">
      <c r="A13" s="65" t="str">
        <f t="shared" si="0"/>
        <v>T8</v>
      </c>
      <c r="B13" s="13">
        <f t="shared" si="2"/>
        <v>35</v>
      </c>
      <c r="C13" s="66" t="s">
        <v>63</v>
      </c>
      <c r="D13" s="66" t="s">
        <v>54</v>
      </c>
      <c r="E13" s="69">
        <v>13</v>
      </c>
      <c r="F13" s="70">
        <v>11</v>
      </c>
      <c r="G13" s="70">
        <v>11</v>
      </c>
      <c r="H13" s="70"/>
      <c r="I13" s="70"/>
      <c r="J13" s="68">
        <f t="shared" si="1"/>
        <v>11.666666666666666</v>
      </c>
      <c r="K13" s="78"/>
      <c r="L13" s="78"/>
      <c r="M13" s="78"/>
      <c r="N13" s="78"/>
      <c r="O13" s="78"/>
      <c r="P13" s="78"/>
      <c r="Q13" s="78"/>
      <c r="R13" s="78"/>
    </row>
    <row r="14" spans="1:18" ht="16" x14ac:dyDescent="0.2">
      <c r="A14" s="65" t="str">
        <f t="shared" si="0"/>
        <v>12</v>
      </c>
      <c r="B14" s="13">
        <f t="shared" si="2"/>
        <v>34</v>
      </c>
      <c r="C14" s="66" t="s">
        <v>43</v>
      </c>
      <c r="D14" s="66" t="s">
        <v>38</v>
      </c>
      <c r="E14" s="69">
        <v>16</v>
      </c>
      <c r="F14" s="70">
        <v>7</v>
      </c>
      <c r="G14" s="70">
        <v>6</v>
      </c>
      <c r="H14" s="70">
        <v>5</v>
      </c>
      <c r="I14" s="70"/>
      <c r="J14" s="68">
        <f t="shared" si="1"/>
        <v>8.5</v>
      </c>
      <c r="K14" s="78"/>
      <c r="L14" s="78"/>
      <c r="M14" s="78"/>
      <c r="N14" s="78"/>
      <c r="O14" s="78"/>
      <c r="P14" s="78"/>
      <c r="Q14" s="78"/>
      <c r="R14" s="78"/>
    </row>
    <row r="15" spans="1:18" ht="16" x14ac:dyDescent="0.2">
      <c r="A15" s="65" t="str">
        <f t="shared" si="0"/>
        <v>13</v>
      </c>
      <c r="B15" s="13">
        <f t="shared" si="2"/>
        <v>31</v>
      </c>
      <c r="C15" s="66" t="s">
        <v>78</v>
      </c>
      <c r="D15" s="66" t="s">
        <v>79</v>
      </c>
      <c r="E15" s="69">
        <v>9</v>
      </c>
      <c r="F15" s="70">
        <v>8</v>
      </c>
      <c r="G15" s="70">
        <v>8</v>
      </c>
      <c r="H15" s="70">
        <v>6</v>
      </c>
      <c r="I15" s="70"/>
      <c r="J15" s="68">
        <f t="shared" si="1"/>
        <v>7.75</v>
      </c>
      <c r="K15" s="78"/>
      <c r="L15" s="78"/>
      <c r="M15" s="78"/>
      <c r="N15" s="78"/>
      <c r="O15" s="78"/>
      <c r="P15" s="78"/>
      <c r="Q15" s="78"/>
      <c r="R15" s="78"/>
    </row>
    <row r="16" spans="1:18" ht="16" x14ac:dyDescent="0.2">
      <c r="A16" s="65" t="str">
        <f t="shared" si="0"/>
        <v>14</v>
      </c>
      <c r="B16" s="13">
        <f t="shared" si="2"/>
        <v>30</v>
      </c>
      <c r="C16" s="66" t="s">
        <v>73</v>
      </c>
      <c r="D16" s="66" t="s">
        <v>50</v>
      </c>
      <c r="E16" s="69">
        <v>10</v>
      </c>
      <c r="F16" s="70">
        <v>7</v>
      </c>
      <c r="G16" s="70">
        <v>7</v>
      </c>
      <c r="H16" s="70">
        <v>6</v>
      </c>
      <c r="I16" s="70"/>
      <c r="J16" s="68">
        <f t="shared" si="1"/>
        <v>7.5</v>
      </c>
      <c r="K16" s="78"/>
      <c r="L16" s="78"/>
      <c r="M16" s="78"/>
      <c r="N16" s="78"/>
      <c r="O16" s="78"/>
      <c r="P16" s="78"/>
      <c r="Q16" s="78"/>
      <c r="R16" s="78"/>
    </row>
    <row r="17" spans="1:18" ht="16" x14ac:dyDescent="0.2">
      <c r="A17" s="65" t="str">
        <f t="shared" si="0"/>
        <v>T15</v>
      </c>
      <c r="B17" s="13">
        <f t="shared" si="2"/>
        <v>29</v>
      </c>
      <c r="C17" s="66" t="s">
        <v>60</v>
      </c>
      <c r="D17" s="66" t="s">
        <v>27</v>
      </c>
      <c r="E17" s="69">
        <v>10</v>
      </c>
      <c r="F17" s="70">
        <v>9</v>
      </c>
      <c r="G17" s="70">
        <v>6</v>
      </c>
      <c r="H17" s="70">
        <v>4</v>
      </c>
      <c r="I17" s="70"/>
      <c r="J17" s="68">
        <f t="shared" si="1"/>
        <v>7.25</v>
      </c>
      <c r="K17" s="78"/>
      <c r="L17" s="78"/>
      <c r="M17" s="78"/>
      <c r="N17" s="78"/>
      <c r="O17" s="78"/>
      <c r="P17" s="78"/>
      <c r="Q17" s="78"/>
      <c r="R17" s="78"/>
    </row>
    <row r="18" spans="1:18" ht="16" x14ac:dyDescent="0.2">
      <c r="A18" s="65" t="str">
        <f t="shared" si="0"/>
        <v>T15</v>
      </c>
      <c r="B18" s="13">
        <f t="shared" si="2"/>
        <v>29</v>
      </c>
      <c r="C18" s="66" t="s">
        <v>37</v>
      </c>
      <c r="D18" s="66" t="s">
        <v>38</v>
      </c>
      <c r="E18" s="69">
        <v>11</v>
      </c>
      <c r="F18" s="70">
        <v>10</v>
      </c>
      <c r="G18" s="70">
        <v>8</v>
      </c>
      <c r="H18" s="70"/>
      <c r="I18" s="70"/>
      <c r="J18" s="68">
        <f t="shared" si="1"/>
        <v>9.6666666666666661</v>
      </c>
      <c r="K18" s="78"/>
      <c r="L18" s="78"/>
      <c r="M18" s="78"/>
      <c r="N18" s="78"/>
      <c r="O18" s="78"/>
      <c r="P18" s="78"/>
      <c r="Q18" s="78"/>
      <c r="R18" s="78"/>
    </row>
    <row r="19" spans="1:18" ht="16" x14ac:dyDescent="0.2">
      <c r="A19" s="65" t="str">
        <f t="shared" si="0"/>
        <v>T15</v>
      </c>
      <c r="B19" s="13">
        <f t="shared" si="2"/>
        <v>29</v>
      </c>
      <c r="C19" s="66" t="s">
        <v>39</v>
      </c>
      <c r="D19" s="66" t="s">
        <v>40</v>
      </c>
      <c r="E19" s="69">
        <v>8</v>
      </c>
      <c r="F19" s="70">
        <v>8</v>
      </c>
      <c r="G19" s="70">
        <v>7</v>
      </c>
      <c r="H19" s="70">
        <v>6</v>
      </c>
      <c r="I19" s="70"/>
      <c r="J19" s="68">
        <f t="shared" si="1"/>
        <v>7.25</v>
      </c>
      <c r="K19" s="78"/>
      <c r="L19" s="78"/>
      <c r="M19" s="78"/>
      <c r="N19" s="78"/>
      <c r="O19" s="78"/>
      <c r="P19" s="78"/>
      <c r="Q19" s="78"/>
      <c r="R19" s="78"/>
    </row>
    <row r="20" spans="1:18" ht="16" x14ac:dyDescent="0.2">
      <c r="A20" s="65" t="str">
        <f t="shared" si="0"/>
        <v>18</v>
      </c>
      <c r="B20" s="13">
        <f t="shared" si="2"/>
        <v>28</v>
      </c>
      <c r="C20" s="66" t="s">
        <v>6</v>
      </c>
      <c r="D20" s="66" t="s">
        <v>49</v>
      </c>
      <c r="E20" s="69">
        <v>11</v>
      </c>
      <c r="F20" s="70">
        <v>9</v>
      </c>
      <c r="G20" s="70">
        <v>8</v>
      </c>
      <c r="H20" s="70"/>
      <c r="I20" s="70"/>
      <c r="J20" s="68">
        <f t="shared" si="1"/>
        <v>9.3333333333333339</v>
      </c>
      <c r="K20" s="78"/>
      <c r="L20" s="78"/>
      <c r="M20" s="78"/>
      <c r="N20" s="78"/>
      <c r="O20" s="78"/>
      <c r="P20" s="78"/>
      <c r="Q20" s="78"/>
      <c r="R20" s="78"/>
    </row>
    <row r="21" spans="1:18" ht="16" x14ac:dyDescent="0.2">
      <c r="A21" s="65" t="str">
        <f t="shared" si="0"/>
        <v>T19</v>
      </c>
      <c r="B21" s="13">
        <f t="shared" si="2"/>
        <v>27</v>
      </c>
      <c r="C21" s="66" t="s">
        <v>94</v>
      </c>
      <c r="D21" s="66" t="s">
        <v>97</v>
      </c>
      <c r="E21" s="69">
        <v>12</v>
      </c>
      <c r="F21" s="70">
        <v>8</v>
      </c>
      <c r="G21" s="70">
        <v>7</v>
      </c>
      <c r="H21" s="70"/>
      <c r="I21" s="70"/>
      <c r="J21" s="68">
        <f t="shared" si="1"/>
        <v>9</v>
      </c>
      <c r="K21" s="78"/>
      <c r="L21" s="78"/>
      <c r="M21" s="78"/>
      <c r="N21" s="78"/>
      <c r="O21" s="78"/>
      <c r="P21" s="78"/>
      <c r="Q21" s="78"/>
      <c r="R21" s="78"/>
    </row>
    <row r="22" spans="1:18" ht="16" x14ac:dyDescent="0.2">
      <c r="A22" s="65" t="str">
        <f t="shared" si="0"/>
        <v>T19</v>
      </c>
      <c r="B22" s="13">
        <f t="shared" si="2"/>
        <v>27</v>
      </c>
      <c r="C22" s="66" t="s">
        <v>10</v>
      </c>
      <c r="D22" s="66" t="s">
        <v>67</v>
      </c>
      <c r="E22" s="69">
        <v>10</v>
      </c>
      <c r="F22" s="70">
        <v>8</v>
      </c>
      <c r="G22" s="70">
        <v>5</v>
      </c>
      <c r="H22" s="70">
        <v>4</v>
      </c>
      <c r="I22" s="70"/>
      <c r="J22" s="68">
        <f t="shared" si="1"/>
        <v>6.75</v>
      </c>
      <c r="K22" s="78"/>
      <c r="L22" s="78"/>
      <c r="M22" s="78"/>
      <c r="N22" s="78"/>
      <c r="O22" s="78"/>
      <c r="P22" s="78"/>
      <c r="Q22" s="78"/>
      <c r="R22" s="78"/>
    </row>
    <row r="23" spans="1:18" ht="16" x14ac:dyDescent="0.2">
      <c r="A23" s="65" t="str">
        <f t="shared" si="0"/>
        <v>21</v>
      </c>
      <c r="B23" s="13">
        <f t="shared" si="2"/>
        <v>24</v>
      </c>
      <c r="C23" s="66" t="s">
        <v>9</v>
      </c>
      <c r="D23" s="66" t="s">
        <v>10</v>
      </c>
      <c r="E23" s="69">
        <v>11</v>
      </c>
      <c r="F23" s="70">
        <v>7</v>
      </c>
      <c r="G23" s="70">
        <v>6</v>
      </c>
      <c r="H23" s="70"/>
      <c r="I23" s="70"/>
      <c r="J23" s="68">
        <f t="shared" si="1"/>
        <v>8</v>
      </c>
      <c r="K23" s="78"/>
      <c r="L23" s="78"/>
      <c r="M23" s="78"/>
      <c r="N23" s="78"/>
      <c r="O23" s="78"/>
      <c r="P23" s="78"/>
      <c r="Q23" s="78"/>
      <c r="R23" s="78"/>
    </row>
    <row r="24" spans="1:18" ht="16" x14ac:dyDescent="0.2">
      <c r="A24" s="65" t="str">
        <f t="shared" si="0"/>
        <v>T22</v>
      </c>
      <c r="B24" s="13">
        <f t="shared" si="2"/>
        <v>23</v>
      </c>
      <c r="C24" s="66" t="s">
        <v>55</v>
      </c>
      <c r="D24" s="66" t="s">
        <v>56</v>
      </c>
      <c r="E24" s="69">
        <v>9</v>
      </c>
      <c r="F24" s="70">
        <v>8</v>
      </c>
      <c r="G24" s="70">
        <v>6</v>
      </c>
      <c r="H24" s="70"/>
      <c r="I24" s="70"/>
      <c r="J24" s="68">
        <f t="shared" si="1"/>
        <v>7.666666666666667</v>
      </c>
      <c r="K24" s="78"/>
      <c r="L24" s="78"/>
      <c r="M24" s="78"/>
      <c r="N24" s="78"/>
      <c r="O24" s="78"/>
      <c r="P24" s="78"/>
      <c r="Q24" s="78"/>
      <c r="R24" s="78"/>
    </row>
    <row r="25" spans="1:18" ht="16" x14ac:dyDescent="0.2">
      <c r="A25" s="65" t="str">
        <f t="shared" si="0"/>
        <v>T22</v>
      </c>
      <c r="B25" s="13">
        <f t="shared" si="2"/>
        <v>23</v>
      </c>
      <c r="C25" s="66" t="s">
        <v>0</v>
      </c>
      <c r="D25" s="66" t="s">
        <v>1</v>
      </c>
      <c r="E25" s="69">
        <v>9</v>
      </c>
      <c r="F25" s="70">
        <v>8</v>
      </c>
      <c r="G25" s="70">
        <v>6</v>
      </c>
      <c r="H25" s="70"/>
      <c r="I25" s="70"/>
      <c r="J25" s="68">
        <f t="shared" si="1"/>
        <v>7.666666666666667</v>
      </c>
      <c r="K25" s="78"/>
      <c r="L25" s="78"/>
      <c r="M25" s="78"/>
      <c r="N25" s="78"/>
      <c r="O25" s="78"/>
      <c r="P25" s="78"/>
      <c r="Q25" s="78"/>
      <c r="R25" s="78"/>
    </row>
    <row r="26" spans="1:18" ht="16" x14ac:dyDescent="0.2">
      <c r="A26" s="65" t="str">
        <f t="shared" si="0"/>
        <v>24</v>
      </c>
      <c r="B26" s="13">
        <f t="shared" si="2"/>
        <v>22</v>
      </c>
      <c r="C26" s="66" t="s">
        <v>25</v>
      </c>
      <c r="D26" s="66" t="s">
        <v>26</v>
      </c>
      <c r="E26" s="69">
        <v>13</v>
      </c>
      <c r="F26" s="70">
        <v>6</v>
      </c>
      <c r="G26" s="70">
        <v>3</v>
      </c>
      <c r="H26" s="70"/>
      <c r="I26" s="70"/>
      <c r="J26" s="68">
        <f t="shared" si="1"/>
        <v>7.333333333333333</v>
      </c>
      <c r="K26" s="78"/>
      <c r="L26" s="78"/>
      <c r="M26" s="78"/>
      <c r="N26" s="78"/>
      <c r="O26" s="78"/>
      <c r="P26" s="78"/>
      <c r="Q26" s="78"/>
      <c r="R26" s="78"/>
    </row>
    <row r="27" spans="1:18" ht="16" x14ac:dyDescent="0.2">
      <c r="A27" s="65" t="str">
        <f t="shared" si="0"/>
        <v>T25</v>
      </c>
      <c r="B27" s="13">
        <f t="shared" si="2"/>
        <v>21</v>
      </c>
      <c r="C27" s="66" t="s">
        <v>32</v>
      </c>
      <c r="D27" s="66" t="s">
        <v>33</v>
      </c>
      <c r="E27" s="69">
        <v>7</v>
      </c>
      <c r="F27" s="70">
        <v>6</v>
      </c>
      <c r="G27" s="70">
        <v>5</v>
      </c>
      <c r="H27" s="70">
        <v>3</v>
      </c>
      <c r="I27" s="70"/>
      <c r="J27" s="68">
        <f t="shared" si="1"/>
        <v>5.25</v>
      </c>
      <c r="K27" s="78"/>
      <c r="L27" s="78"/>
      <c r="M27" s="78"/>
      <c r="N27" s="78"/>
      <c r="O27" s="78"/>
      <c r="P27" s="78"/>
      <c r="Q27" s="78"/>
      <c r="R27" s="78"/>
    </row>
    <row r="28" spans="1:18" ht="16" x14ac:dyDescent="0.2">
      <c r="A28" s="65" t="str">
        <f t="shared" si="0"/>
        <v>T25</v>
      </c>
      <c r="B28" s="13">
        <f t="shared" si="2"/>
        <v>21</v>
      </c>
      <c r="C28" s="66" t="s">
        <v>30</v>
      </c>
      <c r="D28" s="66" t="s">
        <v>31</v>
      </c>
      <c r="E28" s="69">
        <v>7</v>
      </c>
      <c r="F28" s="70">
        <v>7</v>
      </c>
      <c r="G28" s="70">
        <v>7</v>
      </c>
      <c r="H28" s="70"/>
      <c r="I28" s="70"/>
      <c r="J28" s="68">
        <f t="shared" si="1"/>
        <v>7</v>
      </c>
      <c r="K28" s="78"/>
      <c r="L28" s="78"/>
      <c r="M28" s="78"/>
      <c r="N28" s="78"/>
      <c r="O28" s="78"/>
      <c r="P28" s="78"/>
      <c r="Q28" s="78"/>
      <c r="R28" s="78"/>
    </row>
    <row r="29" spans="1:18" ht="16" x14ac:dyDescent="0.2">
      <c r="A29" s="65" t="str">
        <f t="shared" si="0"/>
        <v>T25</v>
      </c>
      <c r="B29" s="13">
        <f t="shared" si="2"/>
        <v>21</v>
      </c>
      <c r="C29" s="66" t="s">
        <v>44</v>
      </c>
      <c r="D29" s="66" t="s">
        <v>69</v>
      </c>
      <c r="E29" s="69">
        <v>8</v>
      </c>
      <c r="F29" s="70">
        <v>7</v>
      </c>
      <c r="G29" s="70">
        <v>6</v>
      </c>
      <c r="H29" s="70"/>
      <c r="I29" s="70"/>
      <c r="J29" s="68">
        <f t="shared" si="1"/>
        <v>7</v>
      </c>
      <c r="K29" s="78"/>
      <c r="L29" s="78"/>
      <c r="M29" s="78"/>
      <c r="N29" s="78"/>
      <c r="O29" s="78"/>
      <c r="P29" s="78"/>
      <c r="Q29" s="78"/>
      <c r="R29" s="78"/>
    </row>
    <row r="30" spans="1:18" ht="16" x14ac:dyDescent="0.2">
      <c r="A30" s="65" t="str">
        <f t="shared" si="0"/>
        <v>28</v>
      </c>
      <c r="B30" s="13">
        <f t="shared" si="2"/>
        <v>19</v>
      </c>
      <c r="C30" s="66" t="s">
        <v>13</v>
      </c>
      <c r="D30" s="66" t="s">
        <v>14</v>
      </c>
      <c r="E30" s="69">
        <v>10</v>
      </c>
      <c r="F30" s="70">
        <v>9</v>
      </c>
      <c r="G30" s="70"/>
      <c r="H30" s="70"/>
      <c r="I30" s="70"/>
      <c r="J30" s="68">
        <f t="shared" si="1"/>
        <v>9.5</v>
      </c>
      <c r="K30" s="78"/>
      <c r="L30" s="78"/>
      <c r="M30" s="78"/>
      <c r="N30" s="78"/>
      <c r="O30" s="78"/>
      <c r="P30" s="78"/>
      <c r="Q30" s="78"/>
      <c r="R30" s="78"/>
    </row>
    <row r="31" spans="1:18" ht="16" x14ac:dyDescent="0.2">
      <c r="A31" s="65" t="str">
        <f t="shared" si="0"/>
        <v>T29</v>
      </c>
      <c r="B31" s="13">
        <f t="shared" si="2"/>
        <v>18</v>
      </c>
      <c r="C31" s="66" t="s">
        <v>98</v>
      </c>
      <c r="D31" s="66" t="s">
        <v>75</v>
      </c>
      <c r="E31" s="69">
        <v>11</v>
      </c>
      <c r="F31" s="70">
        <v>7</v>
      </c>
      <c r="G31" s="70"/>
      <c r="H31" s="70"/>
      <c r="I31" s="70"/>
      <c r="J31" s="68">
        <f t="shared" si="1"/>
        <v>9</v>
      </c>
      <c r="K31" s="78"/>
      <c r="L31" s="78"/>
      <c r="M31" s="78"/>
      <c r="N31" s="78"/>
      <c r="O31" s="78"/>
      <c r="P31" s="78"/>
      <c r="Q31" s="78"/>
      <c r="R31" s="78"/>
    </row>
    <row r="32" spans="1:18" ht="16" x14ac:dyDescent="0.2">
      <c r="A32" s="65" t="str">
        <f t="shared" si="0"/>
        <v>T29</v>
      </c>
      <c r="B32" s="13">
        <f t="shared" si="2"/>
        <v>18</v>
      </c>
      <c r="C32" s="66" t="s">
        <v>136</v>
      </c>
      <c r="D32" s="66" t="s">
        <v>100</v>
      </c>
      <c r="E32" s="69">
        <v>18</v>
      </c>
      <c r="F32" s="70"/>
      <c r="G32" s="70"/>
      <c r="H32" s="70"/>
      <c r="I32" s="70"/>
      <c r="J32" s="68">
        <f t="shared" si="1"/>
        <v>18</v>
      </c>
      <c r="K32" s="78"/>
      <c r="L32" s="78"/>
      <c r="M32" s="78"/>
      <c r="N32" s="78"/>
      <c r="O32" s="78"/>
      <c r="P32" s="78"/>
      <c r="Q32" s="78"/>
      <c r="R32" s="78"/>
    </row>
    <row r="33" spans="1:18" ht="16" x14ac:dyDescent="0.2">
      <c r="A33" s="65" t="str">
        <f t="shared" si="0"/>
        <v>T29</v>
      </c>
      <c r="B33" s="13">
        <f t="shared" si="2"/>
        <v>18</v>
      </c>
      <c r="C33" s="66" t="s">
        <v>76</v>
      </c>
      <c r="D33" s="66" t="s">
        <v>77</v>
      </c>
      <c r="E33" s="69">
        <v>13</v>
      </c>
      <c r="F33" s="70">
        <v>5</v>
      </c>
      <c r="G33" s="70"/>
      <c r="H33" s="70"/>
      <c r="I33" s="70"/>
      <c r="J33" s="68">
        <f t="shared" si="1"/>
        <v>9</v>
      </c>
      <c r="K33" s="78"/>
      <c r="L33" s="78"/>
      <c r="M33" s="78"/>
      <c r="N33" s="78"/>
      <c r="O33" s="78"/>
      <c r="P33" s="78"/>
      <c r="Q33" s="78"/>
      <c r="R33" s="78"/>
    </row>
    <row r="34" spans="1:18" ht="16" x14ac:dyDescent="0.2">
      <c r="A34" s="65" t="str">
        <f t="shared" si="0"/>
        <v>32</v>
      </c>
      <c r="B34" s="13">
        <f t="shared" si="2"/>
        <v>17</v>
      </c>
      <c r="C34" s="66" t="s">
        <v>81</v>
      </c>
      <c r="D34" s="66" t="s">
        <v>82</v>
      </c>
      <c r="E34" s="69">
        <v>6</v>
      </c>
      <c r="F34" s="70">
        <v>4</v>
      </c>
      <c r="G34" s="70">
        <v>4</v>
      </c>
      <c r="H34" s="70">
        <v>3</v>
      </c>
      <c r="I34" s="70"/>
      <c r="J34" s="68">
        <f t="shared" si="1"/>
        <v>4.25</v>
      </c>
      <c r="K34" s="78"/>
      <c r="L34" s="78"/>
      <c r="M34" s="78"/>
      <c r="N34" s="78"/>
      <c r="O34" s="78"/>
      <c r="P34" s="78"/>
      <c r="Q34" s="78"/>
      <c r="R34" s="78"/>
    </row>
    <row r="35" spans="1:18" ht="16" x14ac:dyDescent="0.2">
      <c r="A35" s="65" t="str">
        <f t="shared" si="0"/>
        <v>33</v>
      </c>
      <c r="B35" s="13">
        <f t="shared" si="2"/>
        <v>16</v>
      </c>
      <c r="C35" s="66" t="s">
        <v>51</v>
      </c>
      <c r="D35" s="66" t="s">
        <v>52</v>
      </c>
      <c r="E35" s="69">
        <v>6</v>
      </c>
      <c r="F35" s="70">
        <v>6</v>
      </c>
      <c r="G35" s="70">
        <v>4</v>
      </c>
      <c r="H35" s="70"/>
      <c r="I35" s="70"/>
      <c r="J35" s="68">
        <f t="shared" si="1"/>
        <v>5.333333333333333</v>
      </c>
      <c r="K35" s="78"/>
      <c r="L35" s="78"/>
      <c r="M35" s="78"/>
      <c r="N35" s="78"/>
      <c r="O35" s="78"/>
      <c r="P35" s="78"/>
      <c r="Q35" s="78"/>
      <c r="R35" s="78"/>
    </row>
    <row r="36" spans="1:18" ht="16" x14ac:dyDescent="0.2">
      <c r="A36" s="65" t="str">
        <f t="shared" si="0"/>
        <v>34</v>
      </c>
      <c r="B36" s="13">
        <f>SUM(E36:I36)</f>
        <v>15</v>
      </c>
      <c r="C36" s="66" t="s">
        <v>19</v>
      </c>
      <c r="D36" s="66" t="s">
        <v>20</v>
      </c>
      <c r="E36" s="69">
        <v>8</v>
      </c>
      <c r="F36" s="70">
        <v>7</v>
      </c>
      <c r="G36" s="70"/>
      <c r="H36" s="70"/>
      <c r="I36" s="70"/>
      <c r="J36" s="68">
        <f t="shared" si="1"/>
        <v>7.5</v>
      </c>
      <c r="K36" s="78"/>
      <c r="L36" s="78"/>
      <c r="M36" s="78"/>
      <c r="N36" s="78"/>
      <c r="O36" s="78"/>
      <c r="P36" s="78"/>
      <c r="Q36" s="78"/>
      <c r="R36" s="78"/>
    </row>
    <row r="37" spans="1:18" ht="16" x14ac:dyDescent="0.2">
      <c r="A37" s="65" t="str">
        <f t="shared" si="0"/>
        <v>35</v>
      </c>
      <c r="B37" s="13">
        <f t="shared" si="2"/>
        <v>14</v>
      </c>
      <c r="C37" s="4" t="s">
        <v>106</v>
      </c>
      <c r="D37" s="4" t="s">
        <v>52</v>
      </c>
      <c r="E37" s="67">
        <v>8</v>
      </c>
      <c r="F37" s="67">
        <v>6</v>
      </c>
      <c r="G37" s="67"/>
      <c r="H37" s="67"/>
      <c r="I37" s="67"/>
      <c r="J37" s="68">
        <f t="shared" si="1"/>
        <v>7</v>
      </c>
      <c r="K37" s="78"/>
      <c r="L37" s="78"/>
      <c r="M37" s="78"/>
      <c r="N37" s="78"/>
      <c r="O37" s="78"/>
      <c r="P37" s="78"/>
      <c r="Q37" s="78"/>
      <c r="R37" s="78"/>
    </row>
    <row r="38" spans="1:18" ht="16" x14ac:dyDescent="0.2">
      <c r="A38" s="65" t="str">
        <f t="shared" si="0"/>
        <v>T36</v>
      </c>
      <c r="B38" s="13">
        <f t="shared" si="2"/>
        <v>13</v>
      </c>
      <c r="C38" s="66" t="s">
        <v>99</v>
      </c>
      <c r="D38" s="66" t="s">
        <v>88</v>
      </c>
      <c r="E38" s="69">
        <v>7</v>
      </c>
      <c r="F38" s="70">
        <v>6</v>
      </c>
      <c r="G38" s="70"/>
      <c r="H38" s="70"/>
      <c r="I38" s="70"/>
      <c r="J38" s="68">
        <f t="shared" si="1"/>
        <v>6.5</v>
      </c>
      <c r="K38" s="78"/>
      <c r="L38" s="78"/>
      <c r="M38" s="78"/>
      <c r="N38" s="78"/>
      <c r="O38" s="78"/>
      <c r="P38" s="78"/>
      <c r="Q38" s="78"/>
      <c r="R38" s="78"/>
    </row>
    <row r="39" spans="1:18" ht="16" x14ac:dyDescent="0.2">
      <c r="A39" s="65" t="str">
        <f t="shared" si="0"/>
        <v>T36</v>
      </c>
      <c r="B39" s="13">
        <f t="shared" si="2"/>
        <v>13</v>
      </c>
      <c r="C39" s="66" t="s">
        <v>123</v>
      </c>
      <c r="D39" s="66" t="s">
        <v>124</v>
      </c>
      <c r="E39" s="69">
        <v>13</v>
      </c>
      <c r="F39" s="70"/>
      <c r="G39" s="70"/>
      <c r="H39" s="70"/>
      <c r="I39" s="70"/>
      <c r="J39" s="68">
        <f t="shared" si="1"/>
        <v>13</v>
      </c>
      <c r="K39" s="78"/>
      <c r="L39" s="78"/>
      <c r="M39" s="78"/>
      <c r="N39" s="78"/>
      <c r="O39" s="78"/>
      <c r="P39" s="78"/>
      <c r="Q39" s="78"/>
      <c r="R39" s="78"/>
    </row>
    <row r="40" spans="1:18" ht="16" x14ac:dyDescent="0.2">
      <c r="A40" s="65" t="str">
        <f t="shared" si="0"/>
        <v>T38</v>
      </c>
      <c r="B40" s="13">
        <f t="shared" si="2"/>
        <v>12</v>
      </c>
      <c r="C40" s="4" t="s">
        <v>17</v>
      </c>
      <c r="D40" s="4" t="s">
        <v>18</v>
      </c>
      <c r="E40" s="70">
        <v>7</v>
      </c>
      <c r="F40" s="70">
        <v>5</v>
      </c>
      <c r="G40" s="70"/>
      <c r="H40" s="70"/>
      <c r="I40" s="70"/>
      <c r="J40" s="68">
        <f t="shared" si="1"/>
        <v>6</v>
      </c>
      <c r="K40" s="78"/>
      <c r="L40" s="78"/>
      <c r="M40" s="78"/>
      <c r="N40" s="78"/>
      <c r="O40" s="78"/>
      <c r="P40" s="78"/>
      <c r="Q40" s="78"/>
      <c r="R40" s="78"/>
    </row>
    <row r="41" spans="1:18" ht="16" x14ac:dyDescent="0.2">
      <c r="A41" s="65" t="str">
        <f t="shared" si="0"/>
        <v>T38</v>
      </c>
      <c r="B41" s="13">
        <f t="shared" si="2"/>
        <v>12</v>
      </c>
      <c r="C41" s="4" t="s">
        <v>101</v>
      </c>
      <c r="D41" s="4" t="s">
        <v>38</v>
      </c>
      <c r="E41" s="70">
        <v>8</v>
      </c>
      <c r="F41" s="70">
        <v>4</v>
      </c>
      <c r="G41" s="70">
        <v>0</v>
      </c>
      <c r="H41" s="70"/>
      <c r="I41" s="70"/>
      <c r="J41" s="68">
        <f t="shared" si="1"/>
        <v>4</v>
      </c>
      <c r="K41" s="78"/>
      <c r="L41" s="78"/>
      <c r="M41" s="78"/>
      <c r="N41" s="78"/>
      <c r="O41" s="78"/>
      <c r="P41" s="78"/>
      <c r="Q41" s="78"/>
      <c r="R41" s="78"/>
    </row>
    <row r="42" spans="1:18" ht="16" x14ac:dyDescent="0.2">
      <c r="A42" s="65" t="str">
        <f t="shared" si="0"/>
        <v>T38</v>
      </c>
      <c r="B42" s="13">
        <f t="shared" si="2"/>
        <v>12</v>
      </c>
      <c r="C42" s="4" t="s">
        <v>15</v>
      </c>
      <c r="D42" s="4" t="s">
        <v>16</v>
      </c>
      <c r="E42" s="70">
        <v>6</v>
      </c>
      <c r="F42" s="70">
        <v>6</v>
      </c>
      <c r="G42" s="70"/>
      <c r="H42" s="70"/>
      <c r="I42" s="70"/>
      <c r="J42" s="68">
        <f t="shared" si="1"/>
        <v>6</v>
      </c>
      <c r="K42" s="78"/>
      <c r="L42" s="78"/>
      <c r="M42" s="78"/>
      <c r="N42" s="78"/>
      <c r="O42" s="78"/>
      <c r="P42" s="78"/>
      <c r="Q42" s="78"/>
      <c r="R42" s="78"/>
    </row>
    <row r="43" spans="1:18" ht="16" x14ac:dyDescent="0.2">
      <c r="A43" s="65" t="str">
        <f t="shared" si="0"/>
        <v>T38</v>
      </c>
      <c r="B43" s="13">
        <f t="shared" si="2"/>
        <v>12</v>
      </c>
      <c r="C43" s="4" t="s">
        <v>34</v>
      </c>
      <c r="D43" s="4" t="s">
        <v>35</v>
      </c>
      <c r="E43" s="70">
        <v>8</v>
      </c>
      <c r="F43" s="70">
        <v>4</v>
      </c>
      <c r="G43" s="70"/>
      <c r="H43" s="70"/>
      <c r="I43" s="70"/>
      <c r="J43" s="68">
        <f t="shared" si="1"/>
        <v>6</v>
      </c>
      <c r="K43" s="78"/>
      <c r="L43" s="78"/>
      <c r="M43" s="78"/>
      <c r="N43" s="78"/>
      <c r="O43" s="78"/>
      <c r="P43" s="78"/>
      <c r="Q43" s="78"/>
      <c r="R43" s="78"/>
    </row>
    <row r="44" spans="1:18" ht="16" x14ac:dyDescent="0.2">
      <c r="A44" s="65" t="str">
        <f t="shared" si="0"/>
        <v>T42</v>
      </c>
      <c r="B44" s="13">
        <f t="shared" si="2"/>
        <v>11</v>
      </c>
      <c r="C44" s="4" t="s">
        <v>47</v>
      </c>
      <c r="D44" s="4" t="s">
        <v>48</v>
      </c>
      <c r="E44" s="70">
        <v>6</v>
      </c>
      <c r="F44" s="70">
        <v>5</v>
      </c>
      <c r="G44" s="70"/>
      <c r="H44" s="70"/>
      <c r="I44" s="70"/>
      <c r="J44" s="68">
        <f t="shared" si="1"/>
        <v>5.5</v>
      </c>
      <c r="K44" s="78"/>
      <c r="L44" s="78"/>
      <c r="M44" s="78"/>
      <c r="N44" s="78"/>
      <c r="O44" s="78"/>
      <c r="P44" s="78"/>
      <c r="Q44" s="78"/>
      <c r="R44" s="78"/>
    </row>
    <row r="45" spans="1:18" ht="16" x14ac:dyDescent="0.2">
      <c r="A45" s="65" t="str">
        <f t="shared" si="0"/>
        <v>T42</v>
      </c>
      <c r="B45" s="13">
        <f t="shared" si="2"/>
        <v>11</v>
      </c>
      <c r="C45" s="4" t="s">
        <v>83</v>
      </c>
      <c r="D45" s="4" t="s">
        <v>59</v>
      </c>
      <c r="E45" s="70">
        <v>5</v>
      </c>
      <c r="F45" s="70">
        <v>5</v>
      </c>
      <c r="G45" s="70">
        <v>1</v>
      </c>
      <c r="H45" s="70"/>
      <c r="I45" s="70"/>
      <c r="J45" s="68">
        <f t="shared" si="1"/>
        <v>3.6666666666666665</v>
      </c>
      <c r="K45" s="78"/>
      <c r="L45" s="78"/>
      <c r="M45" s="78"/>
      <c r="N45" s="78"/>
      <c r="O45" s="78"/>
      <c r="P45" s="78"/>
      <c r="Q45" s="78"/>
      <c r="R45" s="78"/>
    </row>
    <row r="46" spans="1:18" ht="16" x14ac:dyDescent="0.2">
      <c r="A46" s="65" t="str">
        <f t="shared" si="0"/>
        <v>T42</v>
      </c>
      <c r="B46" s="13">
        <f t="shared" si="2"/>
        <v>11</v>
      </c>
      <c r="C46" s="4" t="s">
        <v>24</v>
      </c>
      <c r="D46" s="4" t="s">
        <v>5</v>
      </c>
      <c r="E46" s="70">
        <v>4</v>
      </c>
      <c r="F46" s="70">
        <v>3</v>
      </c>
      <c r="G46" s="70">
        <v>2</v>
      </c>
      <c r="H46" s="70">
        <v>2</v>
      </c>
      <c r="I46" s="70"/>
      <c r="J46" s="68">
        <f t="shared" si="1"/>
        <v>2.75</v>
      </c>
      <c r="K46" s="78"/>
      <c r="L46" s="78"/>
      <c r="M46" s="78"/>
      <c r="N46" s="78"/>
      <c r="O46" s="78"/>
      <c r="P46" s="78"/>
      <c r="Q46" s="78"/>
      <c r="R46" s="78"/>
    </row>
    <row r="47" spans="1:18" ht="16" x14ac:dyDescent="0.2">
      <c r="A47" s="65" t="str">
        <f t="shared" si="0"/>
        <v>T42</v>
      </c>
      <c r="B47" s="13">
        <f t="shared" si="2"/>
        <v>11</v>
      </c>
      <c r="C47" s="4" t="s">
        <v>129</v>
      </c>
      <c r="D47" s="4" t="s">
        <v>130</v>
      </c>
      <c r="E47" s="67">
        <v>7</v>
      </c>
      <c r="F47" s="67">
        <v>4</v>
      </c>
      <c r="G47" s="67"/>
      <c r="H47" s="67"/>
      <c r="I47" s="67"/>
      <c r="J47" s="68">
        <f t="shared" si="1"/>
        <v>5.5</v>
      </c>
      <c r="K47" s="78"/>
      <c r="L47" s="78"/>
      <c r="M47" s="78"/>
      <c r="N47" s="78"/>
      <c r="O47" s="78"/>
      <c r="P47" s="78"/>
      <c r="Q47" s="78"/>
      <c r="R47" s="78"/>
    </row>
    <row r="48" spans="1:18" ht="16" x14ac:dyDescent="0.2">
      <c r="A48" s="65" t="str">
        <f t="shared" si="0"/>
        <v>T42</v>
      </c>
      <c r="B48" s="13">
        <f t="shared" si="2"/>
        <v>11</v>
      </c>
      <c r="C48" s="4" t="s">
        <v>87</v>
      </c>
      <c r="D48" s="4" t="s">
        <v>88</v>
      </c>
      <c r="E48" s="67">
        <v>7</v>
      </c>
      <c r="F48" s="67">
        <v>4</v>
      </c>
      <c r="G48" s="67"/>
      <c r="H48" s="67"/>
      <c r="I48" s="67"/>
      <c r="J48" s="68">
        <f t="shared" si="1"/>
        <v>5.5</v>
      </c>
      <c r="K48" s="78"/>
      <c r="L48" s="78"/>
      <c r="M48" s="78"/>
      <c r="N48" s="78"/>
      <c r="O48" s="78"/>
      <c r="P48" s="78"/>
      <c r="Q48" s="78"/>
      <c r="R48" s="78"/>
    </row>
    <row r="49" spans="1:18" ht="16" x14ac:dyDescent="0.2">
      <c r="A49" s="65" t="str">
        <f t="shared" si="0"/>
        <v>T47</v>
      </c>
      <c r="B49" s="13">
        <f t="shared" si="2"/>
        <v>10</v>
      </c>
      <c r="C49" s="4" t="s">
        <v>107</v>
      </c>
      <c r="D49" s="4" t="s">
        <v>108</v>
      </c>
      <c r="E49" s="67">
        <v>10</v>
      </c>
      <c r="F49" s="67"/>
      <c r="G49" s="67"/>
      <c r="H49" s="67"/>
      <c r="I49" s="67"/>
      <c r="J49" s="68">
        <f t="shared" si="1"/>
        <v>10</v>
      </c>
      <c r="K49" s="78"/>
      <c r="L49" s="78"/>
      <c r="M49" s="78"/>
      <c r="N49" s="78"/>
      <c r="O49" s="78"/>
      <c r="P49" s="78"/>
      <c r="Q49" s="78"/>
      <c r="R49" s="78"/>
    </row>
    <row r="50" spans="1:18" ht="16" x14ac:dyDescent="0.2">
      <c r="A50" s="65" t="str">
        <f t="shared" si="0"/>
        <v>T47</v>
      </c>
      <c r="B50" s="13">
        <f t="shared" si="2"/>
        <v>10</v>
      </c>
      <c r="C50" s="4" t="s">
        <v>91</v>
      </c>
      <c r="D50" s="4" t="s">
        <v>42</v>
      </c>
      <c r="E50" s="67">
        <v>5</v>
      </c>
      <c r="F50" s="67">
        <v>3</v>
      </c>
      <c r="G50" s="67">
        <v>2</v>
      </c>
      <c r="H50" s="67"/>
      <c r="I50" s="67"/>
      <c r="J50" s="68">
        <f t="shared" si="1"/>
        <v>3.3333333333333335</v>
      </c>
      <c r="K50" s="78"/>
      <c r="L50" s="78"/>
      <c r="M50" s="78"/>
      <c r="N50" s="78"/>
      <c r="O50" s="78"/>
      <c r="P50" s="78"/>
      <c r="Q50" s="78"/>
      <c r="R50" s="78"/>
    </row>
    <row r="51" spans="1:18" ht="16" x14ac:dyDescent="0.2">
      <c r="A51" s="65" t="str">
        <f t="shared" si="0"/>
        <v>T47</v>
      </c>
      <c r="B51" s="13">
        <f t="shared" si="2"/>
        <v>10</v>
      </c>
      <c r="C51" s="4" t="s">
        <v>22</v>
      </c>
      <c r="D51" s="4" t="s">
        <v>23</v>
      </c>
      <c r="E51" s="67">
        <v>4</v>
      </c>
      <c r="F51" s="67">
        <v>4</v>
      </c>
      <c r="G51" s="67">
        <v>1</v>
      </c>
      <c r="H51" s="67">
        <v>1</v>
      </c>
      <c r="I51" s="67"/>
      <c r="J51" s="68">
        <f t="shared" si="1"/>
        <v>2.5</v>
      </c>
      <c r="K51" s="78"/>
      <c r="L51" s="78"/>
      <c r="M51" s="78"/>
      <c r="N51" s="78"/>
      <c r="O51" s="78"/>
      <c r="P51" s="78"/>
      <c r="Q51" s="78"/>
      <c r="R51" s="78"/>
    </row>
    <row r="52" spans="1:18" ht="16" x14ac:dyDescent="0.2">
      <c r="A52" s="65" t="str">
        <f t="shared" si="0"/>
        <v>50</v>
      </c>
      <c r="B52" s="13">
        <f t="shared" si="2"/>
        <v>6</v>
      </c>
      <c r="C52" s="4" t="s">
        <v>131</v>
      </c>
      <c r="D52" s="4" t="s">
        <v>132</v>
      </c>
      <c r="E52" s="67">
        <v>4</v>
      </c>
      <c r="F52" s="67">
        <v>2</v>
      </c>
      <c r="G52" s="67"/>
      <c r="H52" s="67"/>
      <c r="I52" s="67"/>
      <c r="J52" s="68">
        <f t="shared" si="1"/>
        <v>3</v>
      </c>
      <c r="K52" s="78"/>
      <c r="L52" s="78"/>
      <c r="M52" s="78"/>
      <c r="N52" s="78"/>
      <c r="O52" s="78"/>
      <c r="P52" s="78"/>
      <c r="Q52" s="78"/>
      <c r="R52" s="78"/>
    </row>
    <row r="53" spans="1:18" ht="16" x14ac:dyDescent="0.2">
      <c r="A53" s="65" t="str">
        <f t="shared" si="0"/>
        <v>T51</v>
      </c>
      <c r="B53" s="13">
        <f t="shared" si="2"/>
        <v>5</v>
      </c>
      <c r="C53" s="4" t="s">
        <v>113</v>
      </c>
      <c r="D53" s="4" t="s">
        <v>59</v>
      </c>
      <c r="E53" s="67">
        <v>5</v>
      </c>
      <c r="F53" s="67"/>
      <c r="G53" s="67"/>
      <c r="H53" s="67"/>
      <c r="I53" s="67"/>
      <c r="J53" s="68">
        <f t="shared" si="1"/>
        <v>5</v>
      </c>
      <c r="K53" s="78"/>
      <c r="L53" s="78"/>
      <c r="M53" s="78"/>
      <c r="N53" s="78"/>
      <c r="O53" s="78"/>
      <c r="P53" s="78"/>
      <c r="Q53" s="78"/>
      <c r="R53" s="78"/>
    </row>
    <row r="54" spans="1:18" ht="16" x14ac:dyDescent="0.2">
      <c r="A54" s="65" t="str">
        <f t="shared" si="0"/>
        <v>T51</v>
      </c>
      <c r="B54" s="13">
        <f t="shared" si="2"/>
        <v>5</v>
      </c>
      <c r="C54" s="4" t="s">
        <v>117</v>
      </c>
      <c r="D54" s="4" t="s">
        <v>118</v>
      </c>
      <c r="E54" s="67">
        <v>3</v>
      </c>
      <c r="F54" s="67">
        <v>2</v>
      </c>
      <c r="G54" s="67"/>
      <c r="H54" s="67"/>
      <c r="I54" s="67"/>
      <c r="J54" s="68">
        <f t="shared" si="1"/>
        <v>2.5</v>
      </c>
      <c r="K54" s="78"/>
      <c r="L54" s="78"/>
      <c r="M54" s="78"/>
      <c r="N54" s="78"/>
      <c r="O54" s="78"/>
      <c r="P54" s="78"/>
      <c r="Q54" s="78"/>
      <c r="R54" s="78"/>
    </row>
    <row r="55" spans="1:18" ht="16" x14ac:dyDescent="0.2">
      <c r="A55" s="65" t="str">
        <f t="shared" si="0"/>
        <v>T51</v>
      </c>
      <c r="B55" s="13">
        <f t="shared" si="2"/>
        <v>5</v>
      </c>
      <c r="C55" s="4" t="s">
        <v>53</v>
      </c>
      <c r="D55" s="4" t="s">
        <v>35</v>
      </c>
      <c r="E55" s="67">
        <v>3</v>
      </c>
      <c r="F55" s="67">
        <v>2</v>
      </c>
      <c r="G55" s="67"/>
      <c r="H55" s="67"/>
      <c r="I55" s="67"/>
      <c r="J55" s="68">
        <f t="shared" si="1"/>
        <v>2.5</v>
      </c>
      <c r="K55" s="78"/>
      <c r="L55" s="78"/>
      <c r="M55" s="78"/>
      <c r="N55" s="78"/>
      <c r="O55" s="78"/>
      <c r="P55" s="78"/>
      <c r="Q55" s="78"/>
      <c r="R55" s="78"/>
    </row>
    <row r="56" spans="1:18" ht="16" x14ac:dyDescent="0.2">
      <c r="A56" s="65" t="str">
        <f t="shared" si="0"/>
        <v>54</v>
      </c>
      <c r="B56" s="13">
        <f t="shared" si="2"/>
        <v>3</v>
      </c>
      <c r="C56" s="4" t="s">
        <v>127</v>
      </c>
      <c r="D56" s="4" t="s">
        <v>128</v>
      </c>
      <c r="E56" s="67">
        <v>3</v>
      </c>
      <c r="F56" s="67"/>
      <c r="G56" s="67"/>
      <c r="H56" s="67"/>
      <c r="I56" s="67"/>
      <c r="J56" s="68">
        <f t="shared" si="1"/>
        <v>3</v>
      </c>
      <c r="K56" s="78"/>
      <c r="L56" s="78"/>
      <c r="M56" s="78"/>
      <c r="N56" s="78"/>
      <c r="O56" s="78"/>
      <c r="P56" s="78"/>
      <c r="Q56" s="78"/>
      <c r="R56" s="78"/>
    </row>
    <row r="57" spans="1:18" ht="16" x14ac:dyDescent="0.2">
      <c r="A57" s="65" t="str">
        <f t="shared" si="0"/>
        <v>T55</v>
      </c>
      <c r="B57" s="13">
        <f t="shared" ref="B57:B65" si="3">SUM(E57:I57)</f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8"/>
      <c r="L57" s="78"/>
      <c r="M57" s="78"/>
      <c r="N57" s="78"/>
      <c r="O57" s="78"/>
      <c r="P57" s="78"/>
      <c r="Q57" s="78"/>
      <c r="R57" s="78"/>
    </row>
    <row r="58" spans="1:18" ht="16" x14ac:dyDescent="0.2">
      <c r="A58" s="65" t="str">
        <f t="shared" si="0"/>
        <v>T55</v>
      </c>
      <c r="B58" s="13">
        <f t="shared" si="3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8"/>
      <c r="L58" s="78"/>
      <c r="M58" s="78"/>
      <c r="N58" s="78"/>
      <c r="O58" s="78"/>
      <c r="P58" s="78"/>
      <c r="Q58" s="78"/>
      <c r="R58" s="78"/>
    </row>
    <row r="59" spans="1:18" ht="16" x14ac:dyDescent="0.2">
      <c r="A59" s="65" t="str">
        <f t="shared" si="0"/>
        <v>T55</v>
      </c>
      <c r="B59" s="13">
        <f t="shared" si="3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T55</v>
      </c>
      <c r="B60" s="13">
        <f t="shared" si="3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T55</v>
      </c>
      <c r="B61" s="13">
        <f t="shared" si="3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T55</v>
      </c>
      <c r="B62" s="13">
        <f t="shared" si="3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T55</v>
      </c>
      <c r="B63" s="13">
        <f t="shared" si="3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T55</v>
      </c>
      <c r="B64" s="13">
        <f t="shared" si="3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T55</v>
      </c>
      <c r="B65" s="13">
        <f t="shared" si="3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4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2020-07-18T13:44:08Z</dcterms:modified>
</cp:coreProperties>
</file>