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6BDA97D1-A440-024A-B9CE-5577E6C2CECA}" xr6:coauthVersionLast="36" xr6:coauthVersionMax="36" xr10:uidLastSave="{00000000-0000-0000-0000-000000000000}"/>
  <bookViews>
    <workbookView xWindow="0" yWindow="460" windowWidth="21800" windowHeight="17500" xr2:uid="{00000000-000D-0000-FFFF-FFFF00000000}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6" l="1"/>
  <c r="K48" i="6" l="1"/>
  <c r="K49" i="6"/>
  <c r="K5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3" i="6"/>
  <c r="K46" i="6" l="1"/>
  <c r="K47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<sst xmlns="http://schemas.openxmlformats.org/spreadsheetml/2006/main" count="515" uniqueCount="166">
  <si>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</si>
  <si>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</si>
  <si>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</si>
  <si>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</si>
  <si>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</si>
  <si>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</si>
  <si>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</si>
  <si>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</si>
  <si>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</si>
  <si>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</si>
  <si>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</si>
  <si>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</si>
  <si>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</si>
  <si>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</si>
  <si>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</si>
  <si>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</si>
  <si>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</si>
  <si>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</si>
  <si>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</si>
  <si>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</si>
  <si>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</si>
  <si>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</si>
  <si>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</si>
  <si>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</si>
  <si>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</si>
  <si>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</si>
  <si>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</si>
  <si>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</si>
  <si>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</si>
  <si>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</si>
  <si>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</si>
  <si>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</si>
  <si>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</si>
  <si>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</si>
  <si>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</si>
  <si>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</si>
  <si>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</si>
  <si>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</si>
  <si>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</si>
  <si>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</si>
  <si>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</si>
  <si>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</si>
  <si>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</si>
  <si>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</si>
  <si>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</si>
  <si>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</si>
  <si>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</si>
  <si>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</si>
  <si>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</si>
  <si>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</si>
  <si>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</si>
  <si>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</si>
  <si>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</si>
  <si>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</si>
  <si>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</si>
  <si>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</si>
  <si>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</si>
  <si>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</si>
  <si>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</si>
  <si>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</si>
  <si>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</si>
  <si>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</si>
  <si>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</si>
  <si>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</si>
  <si>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</si>
  <si>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</si>
  <si>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</si>
  <si>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</si>
  <si>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</si>
  <si>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</si>
  <si>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</si>
  <si>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</si>
  <si>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</si>
  <si>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</si>
  <si>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</si>
  <si>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</si>
  <si>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</si>
  <si>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</si>
  <si>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</si>
  <si>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</si>
  <si>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</si>
  <si>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</si>
  <si>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</si>
  <si>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</si>
  <si>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</si>
  <si>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</si>
  <si>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</si>
  <si>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</si>
  <si>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</si>
  <si>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</si>
  <si>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</si>
  <si>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</si>
  <si>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</si>
  <si>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</si>
  <si>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</si>
  <si>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</si>
  <si>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</si>
  <si>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</si>
  <si>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</si>
  <si>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</si>
  <si>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</si>
  <si>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</si>
  <si>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</si>
  <si>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</si>
  <si>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</si>
  <si>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</si>
  <si>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</si>
  <si>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</si>
  <si>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</si>
  <si>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</si>
  <si>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</si>
  <si>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</si>
  <si>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</si>
  <si>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</si>
  <si>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</si>
  <si>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</si>
  <si>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</si>
  <si>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</si>
  <si>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</si>
  <si>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</si>
  <si>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</si>
  <si>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</si>
  <si>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</si>
  <si>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</si>
  <si>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</si>
  <si>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</si>
  <si>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</si>
  <si>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</si>
  <si>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</si>
  <si>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</si>
  <si>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</si>
  <si>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</si>
  <si>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</si>
  <si>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</si>
  <si>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</si>
  <si>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</si>
  <si>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</si>
  <si>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</si>
  <si>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</si>
  <si>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</si>
  <si>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</si>
  <si>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</si>
  <si>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</si>
  <si>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</si>
  <si>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</si>
  <si>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</si>
  <si>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</si>
  <si>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</si>
  <si>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</si>
  <si>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</si>
  <si>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</si>
  <si>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</si>
  <si>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</si>
  <si>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</si>
  <si>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</si>
  <si>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</si>
  <si>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</si>
  <si>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</si>
  <si>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Montague</t>
  </si>
  <si>
    <t>Tippin</t>
  </si>
  <si>
    <t>Duncan</t>
  </si>
  <si>
    <t>Belenhaff</t>
  </si>
  <si>
    <t>R5</t>
  </si>
  <si>
    <t>SS 15</t>
  </si>
  <si>
    <t>holland</t>
  </si>
  <si>
    <t>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</si>
</sst>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/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161</v>
      </c>
      <c r="B1" s="26">
        <v>2019</v>
      </c>
      <c r="C1" s="26" t="s">
        <v>162</v>
      </c>
      <c r="D1" s="26" t="s">
        <v>163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72</v>
      </c>
      <c r="B3" s="58" t="s">
        <v>73</v>
      </c>
      <c r="C3" s="59">
        <v>11.3</v>
      </c>
      <c r="D3" s="60">
        <v>17</v>
      </c>
      <c r="E3" s="24"/>
    </row>
    <row r="4" spans="1:6" ht="18.75" customHeight="1" x14ac:dyDescent="0.25">
      <c r="A4" s="58" t="s">
        <v>5</v>
      </c>
      <c r="B4" s="58" t="s">
        <v>6</v>
      </c>
      <c r="C4" s="59">
        <v>1.4</v>
      </c>
      <c r="D4" s="60">
        <v>17</v>
      </c>
      <c r="E4" s="24"/>
    </row>
    <row r="5" spans="1:6" ht="18.75" customHeight="1" x14ac:dyDescent="0.25">
      <c r="A5" s="58" t="s">
        <v>41</v>
      </c>
      <c r="B5" s="58" t="s">
        <v>42</v>
      </c>
      <c r="C5" s="59">
        <v>2.9</v>
      </c>
      <c r="D5" s="60">
        <v>17</v>
      </c>
      <c r="E5" s="24"/>
    </row>
    <row r="6" spans="1:6" ht="18.75" customHeight="1" x14ac:dyDescent="0.25">
      <c r="A6" s="58" t="s">
        <v>109</v>
      </c>
      <c r="B6" s="58" t="s">
        <v>147</v>
      </c>
      <c r="C6" s="59">
        <v>4.5</v>
      </c>
      <c r="D6" s="60">
        <v>16</v>
      </c>
      <c r="E6" s="24"/>
    </row>
    <row r="7" spans="1:6" ht="18.75" customHeight="1" x14ac:dyDescent="0.25">
      <c r="A7" s="58" t="s">
        <v>18</v>
      </c>
      <c r="B7" s="58" t="s">
        <v>19</v>
      </c>
      <c r="C7" s="59">
        <v>-0.2</v>
      </c>
      <c r="D7" s="60">
        <v>16</v>
      </c>
      <c r="E7" s="24"/>
    </row>
    <row r="8" spans="1:6" ht="18.75" customHeight="1" x14ac:dyDescent="0.25">
      <c r="A8" s="58" t="s">
        <v>26</v>
      </c>
      <c r="B8" s="58" t="s">
        <v>27</v>
      </c>
      <c r="C8" s="59">
        <v>3.8</v>
      </c>
      <c r="D8" s="60">
        <v>16</v>
      </c>
      <c r="E8" s="24"/>
    </row>
    <row r="9" spans="1:6" ht="18.75" customHeight="1" x14ac:dyDescent="0.25">
      <c r="A9" s="58" t="s">
        <v>150</v>
      </c>
      <c r="B9" s="58" t="s">
        <v>83</v>
      </c>
      <c r="C9" s="59">
        <v>6.1</v>
      </c>
      <c r="D9" s="60">
        <v>16</v>
      </c>
      <c r="E9" s="24"/>
    </row>
    <row r="10" spans="1:6" ht="18.75" customHeight="1" x14ac:dyDescent="0.25">
      <c r="A10" s="58" t="s">
        <v>86</v>
      </c>
      <c r="B10" s="58" t="s">
        <v>15</v>
      </c>
      <c r="C10" s="59">
        <v>1.2</v>
      </c>
      <c r="D10" s="60">
        <v>15</v>
      </c>
      <c r="E10" s="24"/>
    </row>
    <row r="11" spans="1:6" ht="18.75" customHeight="1" x14ac:dyDescent="0.25">
      <c r="A11" s="58" t="s">
        <v>13</v>
      </c>
      <c r="B11" s="58" t="s">
        <v>70</v>
      </c>
      <c r="C11" s="59">
        <v>2.9</v>
      </c>
      <c r="D11" s="60">
        <v>15</v>
      </c>
      <c r="E11" s="24"/>
    </row>
    <row r="12" spans="1:6" ht="18.75" customHeight="1" x14ac:dyDescent="0.25">
      <c r="A12" s="58" t="s">
        <v>95</v>
      </c>
      <c r="B12" s="58" t="s">
        <v>96</v>
      </c>
      <c r="C12" s="59">
        <v>-0.7</v>
      </c>
      <c r="D12" s="60">
        <v>15</v>
      </c>
      <c r="E12" s="24"/>
    </row>
    <row r="13" spans="1:6" ht="18.75" customHeight="1" x14ac:dyDescent="0.25">
      <c r="A13" s="58" t="s">
        <v>52</v>
      </c>
      <c r="B13" s="58" t="s">
        <v>53</v>
      </c>
      <c r="C13" s="59">
        <v>5.3</v>
      </c>
      <c r="D13" s="60">
        <v>13</v>
      </c>
      <c r="E13" s="24"/>
    </row>
    <row r="14" spans="1:6" ht="18.75" customHeight="1" x14ac:dyDescent="0.25">
      <c r="A14" s="58" t="s">
        <v>108</v>
      </c>
      <c r="B14" s="58" t="s">
        <v>71</v>
      </c>
      <c r="C14" s="59">
        <v>5.4</v>
      </c>
      <c r="D14" s="60">
        <v>13</v>
      </c>
      <c r="E14" s="24"/>
    </row>
    <row r="15" spans="1:6" ht="18.75" customHeight="1" x14ac:dyDescent="0.25">
      <c r="A15" s="58" t="s">
        <v>16</v>
      </c>
      <c r="B15" s="58" t="s">
        <v>17</v>
      </c>
      <c r="C15" s="59">
        <v>3.7</v>
      </c>
      <c r="D15" s="60">
        <v>12</v>
      </c>
      <c r="E15" s="24"/>
    </row>
    <row r="16" spans="1:6" ht="18.75" customHeight="1" x14ac:dyDescent="0.25">
      <c r="A16" s="58" t="s">
        <v>102</v>
      </c>
      <c r="B16" s="58" t="s">
        <v>103</v>
      </c>
      <c r="C16" s="59">
        <v>2.2999999999999998</v>
      </c>
      <c r="D16" s="60">
        <v>12</v>
      </c>
      <c r="E16" s="24"/>
    </row>
    <row r="17" spans="1:6" ht="18.75" customHeight="1" x14ac:dyDescent="0.25">
      <c r="A17" s="58" t="s">
        <v>87</v>
      </c>
      <c r="B17" s="58" t="s">
        <v>7</v>
      </c>
      <c r="C17" s="59">
        <v>4.7</v>
      </c>
      <c r="D17" s="60">
        <v>12</v>
      </c>
      <c r="E17" s="24"/>
    </row>
    <row r="18" spans="1:6" ht="18.75" customHeight="1" x14ac:dyDescent="0.25">
      <c r="A18" s="58" t="s">
        <v>65</v>
      </c>
      <c r="B18" s="58" t="s">
        <v>66</v>
      </c>
      <c r="C18" s="59">
        <v>6.2</v>
      </c>
      <c r="D18" s="60">
        <v>12</v>
      </c>
      <c r="E18" s="24"/>
    </row>
    <row r="19" spans="1:6" ht="18.75" customHeight="1" x14ac:dyDescent="0.25">
      <c r="A19" s="58" t="s">
        <v>84</v>
      </c>
      <c r="B19" s="58" t="s">
        <v>40</v>
      </c>
      <c r="C19" s="59">
        <v>6.4</v>
      </c>
      <c r="D19" s="60">
        <v>12</v>
      </c>
      <c r="E19" s="24"/>
    </row>
    <row r="20" spans="1:6" ht="18.75" customHeight="1" x14ac:dyDescent="0.25">
      <c r="A20" s="58" t="s">
        <v>38</v>
      </c>
      <c r="B20" s="58" t="s">
        <v>39</v>
      </c>
      <c r="C20" s="59">
        <v>5.7</v>
      </c>
      <c r="D20" s="60">
        <v>12</v>
      </c>
      <c r="E20" s="24"/>
    </row>
    <row r="21" spans="1:6" ht="18.75" customHeight="1" x14ac:dyDescent="0.25">
      <c r="A21" s="58" t="s">
        <v>148</v>
      </c>
      <c r="B21" s="58" t="s">
        <v>149</v>
      </c>
      <c r="C21" s="59">
        <v>14</v>
      </c>
      <c r="D21" s="60">
        <v>11</v>
      </c>
      <c r="E21" s="24"/>
      <c r="F21" s="24"/>
    </row>
    <row r="22" spans="1:6" ht="18.75" customHeight="1" x14ac:dyDescent="0.25">
      <c r="A22" s="58" t="s">
        <v>45</v>
      </c>
      <c r="B22" s="58" t="s">
        <v>46</v>
      </c>
      <c r="C22" s="59">
        <v>6.5</v>
      </c>
      <c r="D22" s="60">
        <v>10</v>
      </c>
      <c r="E22" s="24"/>
      <c r="F22" s="24"/>
    </row>
    <row r="23" spans="1:6" s="8" customFormat="1" ht="18.75" customHeight="1" x14ac:dyDescent="0.25">
      <c r="A23" s="58" t="s">
        <v>50</v>
      </c>
      <c r="B23" s="58" t="s">
        <v>51</v>
      </c>
      <c r="C23" s="59">
        <v>4.5</v>
      </c>
      <c r="D23" s="60">
        <v>10</v>
      </c>
      <c r="E23" s="24"/>
      <c r="F23" s="24"/>
    </row>
    <row r="24" spans="1:6" s="8" customFormat="1" ht="18.75" customHeight="1" x14ac:dyDescent="0.25">
      <c r="A24" s="58" t="s">
        <v>33</v>
      </c>
      <c r="B24" s="58" t="s">
        <v>14</v>
      </c>
      <c r="C24" s="59">
        <v>1.5</v>
      </c>
      <c r="D24" s="60">
        <v>9</v>
      </c>
    </row>
    <row r="25" spans="1:6" s="8" customFormat="1" ht="18.75" customHeight="1" x14ac:dyDescent="0.25">
      <c r="A25" s="58" t="s">
        <v>17</v>
      </c>
      <c r="B25" s="58" t="s">
        <v>94</v>
      </c>
      <c r="C25" s="59">
        <v>5.4</v>
      </c>
      <c r="D25" s="60">
        <v>9</v>
      </c>
    </row>
    <row r="26" spans="1:6" s="8" customFormat="1" ht="18.75" customHeight="1" x14ac:dyDescent="0.25">
      <c r="A26" s="58" t="s">
        <v>151</v>
      </c>
      <c r="B26" s="58" t="s">
        <v>152</v>
      </c>
      <c r="C26" s="59">
        <v>14</v>
      </c>
      <c r="D26" s="60">
        <v>6</v>
      </c>
    </row>
    <row r="27" spans="1:6" s="8" customFormat="1" ht="18.75" customHeight="1" x14ac:dyDescent="0.25">
      <c r="A27" s="58" t="s">
        <v>61</v>
      </c>
      <c r="B27" s="58" t="s">
        <v>62</v>
      </c>
      <c r="C27" s="59">
        <v>10.3</v>
      </c>
      <c r="D27" s="60">
        <v>6</v>
      </c>
    </row>
    <row r="28" spans="1:6" s="8" customFormat="1" ht="18.75" customHeight="1" x14ac:dyDescent="0.25">
      <c r="A28" s="58"/>
      <c r="B28" s="58"/>
      <c r="C28" s="59"/>
      <c r="D28" s="60"/>
    </row>
    <row r="29" spans="1:6" s="8" customFormat="1" ht="18.75" customHeight="1" x14ac:dyDescent="0.25">
      <c r="A29" s="45"/>
      <c r="B29" s="4"/>
      <c r="C29" s="4"/>
      <c r="D29" s="4"/>
    </row>
    <row r="30" spans="1:6" s="8" customFormat="1" ht="18.75" customHeight="1" x14ac:dyDescent="0.25">
      <c r="A30" s="45"/>
      <c r="B30" s="4"/>
      <c r="C30" s="4"/>
      <c r="D30" s="4"/>
    </row>
    <row r="31" spans="1:6" s="8" customFormat="1" ht="18.75" customHeight="1" x14ac:dyDescent="0.25">
      <c r="A31" s="45"/>
      <c r="B31" s="4"/>
      <c r="C31" s="4"/>
      <c r="D31" s="4"/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>
      <selection activeCell="G14" sqref="G14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6.5</v>
      </c>
      <c r="D2" s="49"/>
      <c r="E2" s="55" t="s">
        <v>54</v>
      </c>
      <c r="F2" s="55" t="s">
        <v>55</v>
      </c>
      <c r="G2" s="56">
        <v>-1.7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6.7</v>
      </c>
      <c r="D3" s="49"/>
      <c r="E3" s="55" t="s">
        <v>95</v>
      </c>
      <c r="F3" s="55" t="s">
        <v>96</v>
      </c>
      <c r="G3" s="56">
        <v>-0.7</v>
      </c>
      <c r="I3" s="33"/>
    </row>
    <row r="4" spans="1:9" ht="20" x14ac:dyDescent="0.15">
      <c r="A4" s="55" t="s">
        <v>63</v>
      </c>
      <c r="B4" s="55" t="s">
        <v>64</v>
      </c>
      <c r="C4" s="56">
        <v>3.2</v>
      </c>
      <c r="D4" s="49"/>
      <c r="E4" s="55" t="s">
        <v>18</v>
      </c>
      <c r="F4" s="55" t="s">
        <v>19</v>
      </c>
      <c r="G4" s="56">
        <v>-0.4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101</v>
      </c>
      <c r="F5" s="55" t="s">
        <v>100</v>
      </c>
      <c r="G5" s="56">
        <v>0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9</v>
      </c>
      <c r="F6" s="55" t="s">
        <v>10</v>
      </c>
      <c r="G6" s="56">
        <v>0.1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116</v>
      </c>
      <c r="F7" s="55" t="s">
        <v>8</v>
      </c>
      <c r="G7" s="56">
        <v>0.1</v>
      </c>
      <c r="I7" s="33"/>
    </row>
    <row r="8" spans="1:9" ht="20" x14ac:dyDescent="0.15">
      <c r="A8" s="55" t="s">
        <v>9</v>
      </c>
      <c r="B8" s="55" t="s">
        <v>10</v>
      </c>
      <c r="C8" s="56">
        <v>0.1</v>
      </c>
      <c r="D8" s="49"/>
      <c r="E8" s="55" t="s">
        <v>20</v>
      </c>
      <c r="F8" s="55" t="s">
        <v>21</v>
      </c>
      <c r="G8" s="56">
        <v>0.7</v>
      </c>
      <c r="I8" s="33"/>
    </row>
    <row r="9" spans="1:9" ht="20" x14ac:dyDescent="0.15">
      <c r="A9" s="55" t="s">
        <v>95</v>
      </c>
      <c r="B9" s="55" t="s">
        <v>96</v>
      </c>
      <c r="C9" s="56">
        <v>-0.7</v>
      </c>
      <c r="D9" s="49"/>
      <c r="E9" s="55" t="s">
        <v>99</v>
      </c>
      <c r="F9" s="55" t="s">
        <v>0</v>
      </c>
      <c r="G9" s="56">
        <v>1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5</v>
      </c>
      <c r="F10" s="55" t="s">
        <v>6</v>
      </c>
      <c r="G10" s="56">
        <v>1</v>
      </c>
      <c r="I10" s="33"/>
    </row>
    <row r="11" spans="1:9" ht="20" x14ac:dyDescent="0.15">
      <c r="A11" s="55" t="s">
        <v>33</v>
      </c>
      <c r="B11" s="55" t="s">
        <v>14</v>
      </c>
      <c r="C11" s="56">
        <v>1.6</v>
      </c>
      <c r="D11" s="49"/>
      <c r="E11" s="55" t="s">
        <v>86</v>
      </c>
      <c r="F11" s="55" t="s">
        <v>15</v>
      </c>
      <c r="G11" s="56">
        <v>1.2</v>
      </c>
      <c r="I11" s="33"/>
    </row>
    <row r="12" spans="1:9" ht="20" x14ac:dyDescent="0.15">
      <c r="A12" s="55" t="s">
        <v>154</v>
      </c>
      <c r="B12" s="55" t="s">
        <v>73</v>
      </c>
      <c r="C12" s="56">
        <v>8.1999999999999993</v>
      </c>
      <c r="D12" s="49"/>
      <c r="E12" s="55" t="s">
        <v>33</v>
      </c>
      <c r="F12" s="55" t="s">
        <v>14</v>
      </c>
      <c r="G12" s="56">
        <v>1.6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29</v>
      </c>
      <c r="F13" s="55" t="s">
        <v>30</v>
      </c>
      <c r="G13" s="56">
        <v>1.6</v>
      </c>
      <c r="I13" s="33"/>
    </row>
    <row r="14" spans="1:9" ht="20" x14ac:dyDescent="0.15">
      <c r="A14" s="55" t="s">
        <v>38</v>
      </c>
      <c r="B14" s="55" t="s">
        <v>39</v>
      </c>
      <c r="C14" s="56">
        <v>5.9</v>
      </c>
      <c r="D14" s="49"/>
      <c r="E14" s="55" t="s">
        <v>155</v>
      </c>
      <c r="F14" s="55" t="s">
        <v>156</v>
      </c>
      <c r="G14" s="56">
        <v>1.6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28</v>
      </c>
      <c r="F15" s="55" t="s">
        <v>89</v>
      </c>
      <c r="G15" s="56">
        <v>1.8</v>
      </c>
      <c r="I15" s="33"/>
    </row>
    <row r="16" spans="1:9" ht="20" x14ac:dyDescent="0.15">
      <c r="A16" s="55" t="s">
        <v>87</v>
      </c>
      <c r="B16" s="55" t="s">
        <v>7</v>
      </c>
      <c r="C16" s="56">
        <v>4.9000000000000004</v>
      </c>
      <c r="D16" s="49"/>
      <c r="E16" s="55" t="s">
        <v>22</v>
      </c>
      <c r="F16" s="55" t="s">
        <v>23</v>
      </c>
      <c r="G16" s="56">
        <v>1.8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158</v>
      </c>
      <c r="F17" s="55" t="s">
        <v>0</v>
      </c>
      <c r="G17" s="56">
        <v>2.2000000000000002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102</v>
      </c>
      <c r="F18" s="55" t="s">
        <v>103</v>
      </c>
      <c r="G18" s="56">
        <v>2.4</v>
      </c>
      <c r="I18" s="33"/>
    </row>
    <row r="19" spans="1:9" ht="20" x14ac:dyDescent="0.15">
      <c r="A19" s="55" t="s">
        <v>102</v>
      </c>
      <c r="B19" s="55" t="s">
        <v>103</v>
      </c>
      <c r="C19" s="56">
        <v>2.4</v>
      </c>
      <c r="D19" s="49"/>
      <c r="E19" s="55" t="s">
        <v>1</v>
      </c>
      <c r="F19" s="55" t="s">
        <v>2</v>
      </c>
      <c r="G19" s="56">
        <v>2.4</v>
      </c>
      <c r="I19" s="33"/>
    </row>
    <row r="20" spans="1:9" ht="20" x14ac:dyDescent="0.15">
      <c r="A20" s="55" t="s">
        <v>84</v>
      </c>
      <c r="B20" s="55" t="s">
        <v>40</v>
      </c>
      <c r="C20" s="56">
        <v>6.6</v>
      </c>
      <c r="D20" s="49"/>
      <c r="E20" s="55" t="s">
        <v>41</v>
      </c>
      <c r="F20" s="55" t="s">
        <v>42</v>
      </c>
      <c r="G20" s="56">
        <v>2.5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88</v>
      </c>
      <c r="F21" s="55" t="s">
        <v>77</v>
      </c>
      <c r="G21" s="56">
        <v>2.5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68</v>
      </c>
      <c r="F22" s="55" t="s">
        <v>69</v>
      </c>
      <c r="G22" s="56">
        <v>2.6</v>
      </c>
      <c r="I22" s="33"/>
    </row>
    <row r="23" spans="1:9" ht="20" x14ac:dyDescent="0.15">
      <c r="A23" s="55" t="s">
        <v>99</v>
      </c>
      <c r="B23" s="55" t="s">
        <v>0</v>
      </c>
      <c r="C23" s="56">
        <v>1</v>
      </c>
      <c r="D23" s="49"/>
      <c r="E23" s="55" t="s">
        <v>13</v>
      </c>
      <c r="F23" s="55" t="s">
        <v>70</v>
      </c>
      <c r="G23" s="56">
        <v>2.9</v>
      </c>
      <c r="I23" s="33"/>
    </row>
    <row r="24" spans="1:9" ht="20" x14ac:dyDescent="0.15">
      <c r="A24" s="55" t="s">
        <v>18</v>
      </c>
      <c r="B24" s="55" t="s">
        <v>19</v>
      </c>
      <c r="C24" s="56">
        <v>-0.4</v>
      </c>
      <c r="D24" s="49"/>
      <c r="E24" s="55" t="s">
        <v>31</v>
      </c>
      <c r="F24" s="55" t="s">
        <v>32</v>
      </c>
      <c r="G24" s="56">
        <v>3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110</v>
      </c>
      <c r="F25" s="55" t="s">
        <v>111</v>
      </c>
      <c r="G25" s="56">
        <v>3.1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63</v>
      </c>
      <c r="F26" s="55" t="s">
        <v>64</v>
      </c>
      <c r="G26" s="56">
        <v>3.2</v>
      </c>
      <c r="I26" s="33"/>
    </row>
    <row r="27" spans="1:9" ht="20" x14ac:dyDescent="0.15">
      <c r="A27" s="55" t="s">
        <v>157</v>
      </c>
      <c r="B27" s="55" t="s">
        <v>56</v>
      </c>
      <c r="C27" s="56">
        <v>7.3</v>
      </c>
      <c r="D27" s="49"/>
      <c r="E27" s="55" t="s">
        <v>26</v>
      </c>
      <c r="F27" s="55" t="s">
        <v>27</v>
      </c>
      <c r="G27" s="56">
        <v>3.5</v>
      </c>
      <c r="I27" s="33"/>
    </row>
    <row r="28" spans="1:9" ht="20" x14ac:dyDescent="0.15">
      <c r="A28" s="55" t="s">
        <v>50</v>
      </c>
      <c r="B28" s="55" t="s">
        <v>51</v>
      </c>
      <c r="C28" s="56">
        <v>4.7</v>
      </c>
      <c r="D28" s="49"/>
      <c r="E28" s="55" t="s">
        <v>142</v>
      </c>
      <c r="F28" s="55" t="s">
        <v>127</v>
      </c>
      <c r="G28" s="56">
        <v>3.6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143</v>
      </c>
      <c r="F29" s="55" t="s">
        <v>144</v>
      </c>
      <c r="G29" s="56">
        <v>3.6</v>
      </c>
      <c r="I29" s="33"/>
    </row>
    <row r="30" spans="1:9" ht="20" x14ac:dyDescent="0.15">
      <c r="A30" s="55" t="s">
        <v>16</v>
      </c>
      <c r="B30" s="55" t="s">
        <v>17</v>
      </c>
      <c r="C30" s="56">
        <v>3.9</v>
      </c>
      <c r="D30" s="49"/>
      <c r="E30" s="55" t="s">
        <v>119</v>
      </c>
      <c r="F30" s="55" t="s">
        <v>120</v>
      </c>
      <c r="G30" s="56">
        <v>3.8</v>
      </c>
      <c r="I30" s="33"/>
    </row>
    <row r="31" spans="1:9" ht="20" x14ac:dyDescent="0.15">
      <c r="A31" s="55" t="s">
        <v>5</v>
      </c>
      <c r="B31" s="55" t="s">
        <v>6</v>
      </c>
      <c r="C31" s="56">
        <v>1</v>
      </c>
      <c r="D31" s="49"/>
      <c r="E31" s="55" t="s">
        <v>16</v>
      </c>
      <c r="F31" s="55" t="s">
        <v>17</v>
      </c>
      <c r="G31" s="56">
        <v>3.9</v>
      </c>
      <c r="I31" s="33"/>
    </row>
    <row r="32" spans="1:9" ht="20" x14ac:dyDescent="0.15">
      <c r="A32" s="55" t="s">
        <v>68</v>
      </c>
      <c r="B32" s="55" t="s">
        <v>69</v>
      </c>
      <c r="C32" s="56">
        <v>2.6</v>
      </c>
      <c r="D32" s="49"/>
      <c r="E32" s="55" t="s">
        <v>109</v>
      </c>
      <c r="F32" s="55" t="s">
        <v>147</v>
      </c>
      <c r="G32" s="56">
        <v>4.2</v>
      </c>
      <c r="I32" s="33"/>
    </row>
    <row r="33" spans="1:9" ht="20" x14ac:dyDescent="0.15">
      <c r="A33" s="55" t="s">
        <v>43</v>
      </c>
      <c r="B33" s="55" t="s">
        <v>44</v>
      </c>
      <c r="C33" s="56">
        <v>5.8</v>
      </c>
      <c r="D33" s="49"/>
      <c r="E33" s="55" t="s">
        <v>57</v>
      </c>
      <c r="F33" s="55" t="s">
        <v>51</v>
      </c>
      <c r="G33" s="56">
        <v>4.3</v>
      </c>
      <c r="I33" s="33"/>
    </row>
    <row r="34" spans="1:9" ht="20" x14ac:dyDescent="0.15">
      <c r="A34" s="55" t="s">
        <v>20</v>
      </c>
      <c r="B34" s="55" t="s">
        <v>21</v>
      </c>
      <c r="C34" s="56">
        <v>0.7</v>
      </c>
      <c r="D34" s="49"/>
      <c r="E34" s="55" t="s">
        <v>50</v>
      </c>
      <c r="F34" s="55" t="s">
        <v>51</v>
      </c>
      <c r="G34" s="56">
        <v>4.7</v>
      </c>
      <c r="I34" s="33"/>
    </row>
    <row r="35" spans="1:9" ht="20" x14ac:dyDescent="0.15">
      <c r="A35" s="55" t="s">
        <v>164</v>
      </c>
      <c r="B35" s="55" t="s">
        <v>165</v>
      </c>
      <c r="C35" s="56">
        <v>8.1999999999999993</v>
      </c>
      <c r="D35" s="49"/>
      <c r="E35" s="55" t="s">
        <v>87</v>
      </c>
      <c r="F35" s="55" t="s">
        <v>7</v>
      </c>
      <c r="G35" s="56">
        <v>4.9000000000000004</v>
      </c>
      <c r="I35" s="33"/>
    </row>
    <row r="36" spans="1:9" ht="20" x14ac:dyDescent="0.15">
      <c r="A36" s="55" t="s">
        <v>123</v>
      </c>
      <c r="B36" s="55" t="s">
        <v>4</v>
      </c>
      <c r="C36" s="56">
        <v>10.6</v>
      </c>
      <c r="D36" s="49"/>
      <c r="E36" s="55" t="s">
        <v>159</v>
      </c>
      <c r="F36" s="55" t="s">
        <v>160</v>
      </c>
      <c r="G36" s="56">
        <v>5</v>
      </c>
      <c r="I36" s="33"/>
    </row>
    <row r="37" spans="1:9" ht="20" x14ac:dyDescent="0.15">
      <c r="A37" s="55" t="s">
        <v>57</v>
      </c>
      <c r="B37" s="55" t="s">
        <v>51</v>
      </c>
      <c r="C37" s="56">
        <v>4.3</v>
      </c>
      <c r="D37" s="49"/>
      <c r="E37" s="55" t="s">
        <v>52</v>
      </c>
      <c r="F37" s="55" t="s">
        <v>53</v>
      </c>
      <c r="G37" s="56">
        <v>5.5</v>
      </c>
      <c r="I37" s="33"/>
    </row>
    <row r="38" spans="1:9" ht="20" x14ac:dyDescent="0.15">
      <c r="A38" s="55" t="s">
        <v>82</v>
      </c>
      <c r="B38" s="55" t="s">
        <v>83</v>
      </c>
      <c r="C38" s="56">
        <v>7.5</v>
      </c>
      <c r="D38" s="49"/>
      <c r="E38" s="55" t="s">
        <v>108</v>
      </c>
      <c r="F38" s="55" t="s">
        <v>71</v>
      </c>
      <c r="G38" s="56">
        <v>5.6</v>
      </c>
      <c r="I38" s="33"/>
    </row>
    <row r="39" spans="1:9" ht="20" x14ac:dyDescent="0.15">
      <c r="A39" s="55" t="s">
        <v>13</v>
      </c>
      <c r="B39" s="55" t="s">
        <v>70</v>
      </c>
      <c r="C39" s="56">
        <v>2.9</v>
      </c>
      <c r="D39" s="49"/>
      <c r="E39" s="55" t="s">
        <v>17</v>
      </c>
      <c r="F39" s="55" t="s">
        <v>94</v>
      </c>
      <c r="G39" s="56">
        <v>5.6</v>
      </c>
      <c r="I39" s="33"/>
    </row>
    <row r="40" spans="1:9" ht="20" x14ac:dyDescent="0.15">
      <c r="A40" s="55" t="s">
        <v>13</v>
      </c>
      <c r="B40" s="55" t="s">
        <v>14</v>
      </c>
      <c r="C40" s="56">
        <v>12.5</v>
      </c>
      <c r="D40" s="49"/>
      <c r="E40" s="55" t="s">
        <v>34</v>
      </c>
      <c r="F40" s="55" t="s">
        <v>35</v>
      </c>
      <c r="G40" s="56">
        <v>5.7</v>
      </c>
      <c r="I40" s="33"/>
    </row>
    <row r="41" spans="1:9" ht="20" x14ac:dyDescent="0.15">
      <c r="A41" s="55" t="s">
        <v>54</v>
      </c>
      <c r="B41" s="55" t="s">
        <v>55</v>
      </c>
      <c r="C41" s="56">
        <v>-1.7</v>
      </c>
      <c r="D41" s="49"/>
      <c r="E41" s="55" t="s">
        <v>43</v>
      </c>
      <c r="F41" s="55" t="s">
        <v>44</v>
      </c>
      <c r="G41" s="56">
        <v>5.8</v>
      </c>
      <c r="I41" s="33"/>
    </row>
    <row r="42" spans="1:9" ht="20" x14ac:dyDescent="0.15">
      <c r="A42" s="55" t="s">
        <v>124</v>
      </c>
      <c r="B42" s="55" t="s">
        <v>125</v>
      </c>
      <c r="C42" s="56">
        <v>9.5</v>
      </c>
      <c r="D42" s="49"/>
      <c r="E42" s="55" t="s">
        <v>150</v>
      </c>
      <c r="F42" s="55" t="s">
        <v>83</v>
      </c>
      <c r="G42" s="56">
        <v>5.8</v>
      </c>
      <c r="I42" s="33"/>
    </row>
    <row r="43" spans="1:9" ht="20" x14ac:dyDescent="0.15">
      <c r="A43" s="55" t="s">
        <v>126</v>
      </c>
      <c r="B43" s="55" t="s">
        <v>127</v>
      </c>
      <c r="C43" s="56">
        <v>9.6999999999999993</v>
      </c>
      <c r="D43" s="49"/>
      <c r="E43" s="55" t="s">
        <v>38</v>
      </c>
      <c r="F43" s="55" t="s">
        <v>39</v>
      </c>
      <c r="G43" s="56">
        <v>5.9</v>
      </c>
    </row>
    <row r="44" spans="1:9" ht="20" x14ac:dyDescent="0.15">
      <c r="A44" s="55" t="s">
        <v>109</v>
      </c>
      <c r="B44" s="55" t="s">
        <v>147</v>
      </c>
      <c r="C44" s="56">
        <v>4.2</v>
      </c>
      <c r="D44" s="49"/>
      <c r="E44" s="55" t="s">
        <v>3</v>
      </c>
      <c r="F44" s="55" t="s">
        <v>4</v>
      </c>
      <c r="G44" s="56">
        <v>6</v>
      </c>
      <c r="I44" s="33"/>
    </row>
    <row r="45" spans="1:9" ht="20" x14ac:dyDescent="0.15">
      <c r="A45" s="55" t="s">
        <v>128</v>
      </c>
      <c r="B45" s="55" t="s">
        <v>129</v>
      </c>
      <c r="C45" s="56">
        <v>14</v>
      </c>
      <c r="D45" s="49"/>
      <c r="E45" s="55" t="s">
        <v>132</v>
      </c>
      <c r="F45" s="55" t="s">
        <v>64</v>
      </c>
      <c r="G45" s="56">
        <v>6.1</v>
      </c>
      <c r="I45" s="33"/>
    </row>
    <row r="46" spans="1:9" ht="20" x14ac:dyDescent="0.15">
      <c r="A46" s="55" t="s">
        <v>58</v>
      </c>
      <c r="B46" s="55" t="s">
        <v>104</v>
      </c>
      <c r="C46" s="56">
        <v>10.8</v>
      </c>
      <c r="D46" s="49"/>
      <c r="E46" s="55" t="s">
        <v>140</v>
      </c>
      <c r="F46" s="55" t="s">
        <v>141</v>
      </c>
      <c r="G46" s="56">
        <v>6.1</v>
      </c>
      <c r="I46" s="33"/>
    </row>
    <row r="47" spans="1:9" ht="20" x14ac:dyDescent="0.15">
      <c r="A47" s="55" t="s">
        <v>58</v>
      </c>
      <c r="B47" s="55" t="s">
        <v>51</v>
      </c>
      <c r="C47" s="56">
        <v>9.8000000000000007</v>
      </c>
      <c r="D47" s="49"/>
      <c r="E47" s="55" t="s">
        <v>59</v>
      </c>
      <c r="F47" s="55" t="s">
        <v>17</v>
      </c>
      <c r="G47" s="57">
        <v>6.2</v>
      </c>
      <c r="I47" s="33"/>
    </row>
    <row r="48" spans="1:9" ht="20" x14ac:dyDescent="0.15">
      <c r="A48" s="55" t="s">
        <v>58</v>
      </c>
      <c r="B48" s="55" t="s">
        <v>130</v>
      </c>
      <c r="C48" s="56">
        <v>14</v>
      </c>
      <c r="D48" s="49"/>
      <c r="E48" s="55" t="s">
        <v>65</v>
      </c>
      <c r="F48" s="55" t="s">
        <v>66</v>
      </c>
      <c r="G48" s="56">
        <v>6.4</v>
      </c>
      <c r="I48" s="33"/>
    </row>
    <row r="49" spans="1:9" ht="20" x14ac:dyDescent="0.15">
      <c r="A49" s="55" t="s">
        <v>150</v>
      </c>
      <c r="B49" s="55" t="s">
        <v>83</v>
      </c>
      <c r="C49" s="56">
        <v>5.8</v>
      </c>
      <c r="D49" s="49"/>
      <c r="E49" s="55" t="s">
        <v>24</v>
      </c>
      <c r="F49" s="55" t="s">
        <v>25</v>
      </c>
      <c r="G49" s="56">
        <v>6.5</v>
      </c>
      <c r="I49" s="33"/>
    </row>
    <row r="50" spans="1:9" ht="20" x14ac:dyDescent="0.15">
      <c r="A50" s="55" t="s">
        <v>34</v>
      </c>
      <c r="B50" s="55" t="s">
        <v>35</v>
      </c>
      <c r="C50" s="56">
        <v>5.7</v>
      </c>
      <c r="D50" s="49"/>
      <c r="E50" s="55" t="s">
        <v>84</v>
      </c>
      <c r="F50" s="55" t="s">
        <v>40</v>
      </c>
      <c r="G50" s="56">
        <v>6.6</v>
      </c>
      <c r="I50" s="33"/>
    </row>
    <row r="51" spans="1:9" ht="20" x14ac:dyDescent="0.15">
      <c r="A51" s="55" t="s">
        <v>59</v>
      </c>
      <c r="B51" s="55" t="s">
        <v>17</v>
      </c>
      <c r="C51" s="57">
        <v>6.2</v>
      </c>
      <c r="D51" s="49"/>
      <c r="E51" s="55" t="s">
        <v>145</v>
      </c>
      <c r="F51" s="55" t="s">
        <v>146</v>
      </c>
      <c r="G51" s="56">
        <v>6.6</v>
      </c>
      <c r="I51" s="33"/>
    </row>
    <row r="52" spans="1:9" ht="20" x14ac:dyDescent="0.15">
      <c r="A52" s="55" t="s">
        <v>59</v>
      </c>
      <c r="B52" s="55" t="s">
        <v>60</v>
      </c>
      <c r="C52" s="56">
        <v>9.6999999999999993</v>
      </c>
      <c r="D52" s="49"/>
      <c r="E52" s="55" t="s">
        <v>45</v>
      </c>
      <c r="F52" s="55" t="s">
        <v>46</v>
      </c>
      <c r="G52" s="56">
        <v>6.7</v>
      </c>
      <c r="I52" s="33"/>
    </row>
    <row r="53" spans="1:9" ht="20" x14ac:dyDescent="0.15">
      <c r="A53" s="55" t="s">
        <v>131</v>
      </c>
      <c r="B53" s="55" t="s">
        <v>23</v>
      </c>
      <c r="C53" s="56"/>
      <c r="D53" s="49"/>
      <c r="E53" s="55" t="s">
        <v>157</v>
      </c>
      <c r="F53" s="55" t="s">
        <v>56</v>
      </c>
      <c r="G53" s="56">
        <v>7.3</v>
      </c>
      <c r="I53" s="33"/>
    </row>
    <row r="54" spans="1:9" ht="20" x14ac:dyDescent="0.15">
      <c r="A54" s="55" t="s">
        <v>52</v>
      </c>
      <c r="B54" s="55" t="s">
        <v>53</v>
      </c>
      <c r="C54" s="56">
        <v>5.5</v>
      </c>
      <c r="D54" s="49"/>
      <c r="E54" s="55" t="s">
        <v>133</v>
      </c>
      <c r="F54" s="55" t="s">
        <v>127</v>
      </c>
      <c r="G54" s="56">
        <v>7.3</v>
      </c>
      <c r="I54" s="33"/>
    </row>
    <row r="55" spans="1:9" ht="20" x14ac:dyDescent="0.15">
      <c r="A55" s="55" t="s">
        <v>151</v>
      </c>
      <c r="B55" s="55" t="s">
        <v>152</v>
      </c>
      <c r="C55" s="56">
        <v>14</v>
      </c>
      <c r="D55" s="49"/>
      <c r="E55" s="55" t="s">
        <v>82</v>
      </c>
      <c r="F55" s="55" t="s">
        <v>83</v>
      </c>
      <c r="G55" s="56">
        <v>7.5</v>
      </c>
      <c r="I55" s="33"/>
    </row>
    <row r="56" spans="1:9" ht="20" x14ac:dyDescent="0.15">
      <c r="A56" s="55" t="s">
        <v>108</v>
      </c>
      <c r="B56" s="55" t="s">
        <v>71</v>
      </c>
      <c r="C56" s="56">
        <v>5.6</v>
      </c>
      <c r="D56" s="49"/>
      <c r="E56" s="55" t="s">
        <v>78</v>
      </c>
      <c r="F56" s="55" t="s">
        <v>79</v>
      </c>
      <c r="G56" s="56">
        <v>7.6</v>
      </c>
      <c r="I56" s="33"/>
    </row>
    <row r="57" spans="1:9" ht="20" x14ac:dyDescent="0.15">
      <c r="A57" s="55" t="s">
        <v>158</v>
      </c>
      <c r="B57" s="55" t="s">
        <v>0</v>
      </c>
      <c r="C57" s="56">
        <v>2.2000000000000002</v>
      </c>
      <c r="D57" s="49"/>
      <c r="E57" s="55" t="s">
        <v>154</v>
      </c>
      <c r="F57" s="55" t="s">
        <v>73</v>
      </c>
      <c r="G57" s="56">
        <v>8.1999999999999993</v>
      </c>
      <c r="I57" s="33"/>
    </row>
    <row r="58" spans="1:9" ht="20" x14ac:dyDescent="0.15">
      <c r="A58" s="55" t="s">
        <v>11</v>
      </c>
      <c r="B58" s="55" t="s">
        <v>12</v>
      </c>
      <c r="C58" s="56">
        <v>13.1</v>
      </c>
      <c r="D58" s="49"/>
      <c r="E58" s="55" t="s">
        <v>164</v>
      </c>
      <c r="F58" s="55" t="s">
        <v>165</v>
      </c>
      <c r="G58" s="56">
        <v>8.1999999999999993</v>
      </c>
      <c r="I58" s="33"/>
    </row>
    <row r="59" spans="1:9" ht="20" x14ac:dyDescent="0.15">
      <c r="A59" s="55" t="s">
        <v>132</v>
      </c>
      <c r="B59" s="55" t="s">
        <v>64</v>
      </c>
      <c r="C59" s="56">
        <v>6.1</v>
      </c>
      <c r="D59" s="49"/>
      <c r="E59" s="55" t="s">
        <v>74</v>
      </c>
      <c r="F59" s="55" t="s">
        <v>48</v>
      </c>
      <c r="G59" s="56">
        <v>8.4</v>
      </c>
      <c r="I59" s="33"/>
    </row>
    <row r="60" spans="1:9" ht="20" x14ac:dyDescent="0.15">
      <c r="A60" s="55" t="s">
        <v>133</v>
      </c>
      <c r="B60" s="55" t="s">
        <v>127</v>
      </c>
      <c r="C60" s="56">
        <v>7.3</v>
      </c>
      <c r="D60" s="49"/>
      <c r="E60" s="55" t="s">
        <v>117</v>
      </c>
      <c r="F60" s="55" t="s">
        <v>118</v>
      </c>
      <c r="G60" s="56">
        <v>8.5</v>
      </c>
      <c r="I60" s="33"/>
    </row>
    <row r="61" spans="1:9" ht="20" x14ac:dyDescent="0.15">
      <c r="A61" s="55" t="s">
        <v>72</v>
      </c>
      <c r="B61" s="55" t="s">
        <v>73</v>
      </c>
      <c r="C61" s="56">
        <v>10.3</v>
      </c>
      <c r="D61" s="49"/>
      <c r="E61" s="55" t="s">
        <v>136</v>
      </c>
      <c r="F61" s="55" t="s">
        <v>137</v>
      </c>
      <c r="G61" s="56">
        <v>9</v>
      </c>
      <c r="I61" s="33"/>
    </row>
    <row r="62" spans="1:9" ht="20" x14ac:dyDescent="0.15">
      <c r="A62" s="55" t="s">
        <v>74</v>
      </c>
      <c r="B62" s="55" t="s">
        <v>48</v>
      </c>
      <c r="C62" s="56">
        <v>8.4</v>
      </c>
      <c r="D62" s="49"/>
      <c r="E62" s="55" t="s">
        <v>121</v>
      </c>
      <c r="F62" s="55" t="s">
        <v>122</v>
      </c>
      <c r="G62" s="56">
        <v>9.1999999999999993</v>
      </c>
      <c r="I62" s="33"/>
    </row>
    <row r="63" spans="1:9" ht="20" x14ac:dyDescent="0.15">
      <c r="A63" s="55" t="s">
        <v>134</v>
      </c>
      <c r="B63" s="55" t="s">
        <v>135</v>
      </c>
      <c r="C63" s="56">
        <v>10.9</v>
      </c>
      <c r="D63" s="49"/>
      <c r="E63" s="55" t="s">
        <v>124</v>
      </c>
      <c r="F63" s="55" t="s">
        <v>125</v>
      </c>
      <c r="G63" s="56">
        <v>9.5</v>
      </c>
      <c r="I63" s="33"/>
    </row>
    <row r="64" spans="1:9" ht="20" x14ac:dyDescent="0.15">
      <c r="A64" s="55" t="s">
        <v>75</v>
      </c>
      <c r="B64" s="55" t="s">
        <v>76</v>
      </c>
      <c r="C64" s="56">
        <v>12.5</v>
      </c>
      <c r="D64" s="49"/>
      <c r="E64" s="55" t="s">
        <v>67</v>
      </c>
      <c r="F64" s="55" t="s">
        <v>4</v>
      </c>
      <c r="G64" s="56">
        <v>9.6</v>
      </c>
      <c r="I64" s="33"/>
    </row>
    <row r="65" spans="1:9" ht="20" x14ac:dyDescent="0.15">
      <c r="A65" s="55" t="s">
        <v>41</v>
      </c>
      <c r="B65" s="55" t="s">
        <v>42</v>
      </c>
      <c r="C65" s="56">
        <v>2.5</v>
      </c>
      <c r="D65" s="49"/>
      <c r="E65" s="55" t="s">
        <v>138</v>
      </c>
      <c r="F65" s="55" t="s">
        <v>139</v>
      </c>
      <c r="G65" s="56">
        <v>9.6</v>
      </c>
      <c r="I65" s="33"/>
    </row>
    <row r="66" spans="1:9" ht="20" x14ac:dyDescent="0.15">
      <c r="A66" s="55" t="s">
        <v>17</v>
      </c>
      <c r="B66" s="55" t="s">
        <v>94</v>
      </c>
      <c r="C66" s="56">
        <v>5.6</v>
      </c>
      <c r="D66" s="49"/>
      <c r="E66" s="55" t="s">
        <v>126</v>
      </c>
      <c r="F66" s="55" t="s">
        <v>127</v>
      </c>
      <c r="G66" s="56">
        <v>9.6999999999999993</v>
      </c>
      <c r="I66" s="33"/>
    </row>
    <row r="67" spans="1:9" ht="20" x14ac:dyDescent="0.15">
      <c r="A67" s="55" t="s">
        <v>90</v>
      </c>
      <c r="B67" s="55" t="s">
        <v>51</v>
      </c>
      <c r="C67" s="56">
        <v>12.2</v>
      </c>
      <c r="D67" s="49"/>
      <c r="E67" s="55" t="s">
        <v>59</v>
      </c>
      <c r="F67" s="55" t="s">
        <v>60</v>
      </c>
      <c r="G67" s="56">
        <v>9.6999999999999993</v>
      </c>
      <c r="I67" s="33"/>
    </row>
    <row r="68" spans="1:9" ht="20" x14ac:dyDescent="0.15">
      <c r="A68" s="55" t="s">
        <v>26</v>
      </c>
      <c r="B68" s="55" t="s">
        <v>27</v>
      </c>
      <c r="C68" s="56">
        <v>3.5</v>
      </c>
      <c r="D68" s="49"/>
      <c r="E68" s="55" t="s">
        <v>58</v>
      </c>
      <c r="F68" s="55" t="s">
        <v>51</v>
      </c>
      <c r="G68" s="56">
        <v>9.8000000000000007</v>
      </c>
      <c r="I68" s="33"/>
    </row>
    <row r="69" spans="1:9" ht="20" x14ac:dyDescent="0.15">
      <c r="A69" s="55" t="s">
        <v>22</v>
      </c>
      <c r="B69" s="55" t="s">
        <v>23</v>
      </c>
      <c r="C69" s="56">
        <v>1.8</v>
      </c>
      <c r="D69" s="49"/>
      <c r="E69" s="55" t="s">
        <v>72</v>
      </c>
      <c r="F69" s="55" t="s">
        <v>73</v>
      </c>
      <c r="G69" s="56">
        <v>10.3</v>
      </c>
      <c r="I69" s="33"/>
    </row>
    <row r="70" spans="1:9" ht="20" x14ac:dyDescent="0.15">
      <c r="A70" s="55" t="s">
        <v>136</v>
      </c>
      <c r="B70" s="55" t="s">
        <v>137</v>
      </c>
      <c r="C70" s="56">
        <v>9</v>
      </c>
      <c r="D70" s="49"/>
      <c r="E70" s="55" t="s">
        <v>112</v>
      </c>
      <c r="F70" s="55" t="s">
        <v>113</v>
      </c>
      <c r="G70" s="56">
        <v>10.4</v>
      </c>
      <c r="I70" s="33"/>
    </row>
    <row r="71" spans="1:9" ht="20" x14ac:dyDescent="0.15">
      <c r="A71" s="55" t="s">
        <v>148</v>
      </c>
      <c r="B71" s="55" t="s">
        <v>149</v>
      </c>
      <c r="C71" s="56">
        <v>14</v>
      </c>
      <c r="D71" s="49"/>
      <c r="E71" s="55" t="s">
        <v>61</v>
      </c>
      <c r="F71" s="55" t="s">
        <v>62</v>
      </c>
      <c r="G71" s="56">
        <v>10.5</v>
      </c>
      <c r="I71" s="33"/>
    </row>
    <row r="72" spans="1:9" ht="20" x14ac:dyDescent="0.15">
      <c r="A72" s="55" t="s">
        <v>1</v>
      </c>
      <c r="B72" s="55" t="s">
        <v>2</v>
      </c>
      <c r="C72" s="56">
        <v>2.4</v>
      </c>
      <c r="D72" s="49"/>
      <c r="E72" s="55" t="s">
        <v>123</v>
      </c>
      <c r="F72" s="55" t="s">
        <v>4</v>
      </c>
      <c r="G72" s="56">
        <v>10.6</v>
      </c>
      <c r="I72" s="33"/>
    </row>
    <row r="73" spans="1:9" ht="20" x14ac:dyDescent="0.15">
      <c r="A73" s="55" t="s">
        <v>138</v>
      </c>
      <c r="B73" s="55" t="s">
        <v>139</v>
      </c>
      <c r="C73" s="56">
        <v>9.6</v>
      </c>
      <c r="D73" s="49"/>
      <c r="E73" s="55" t="s">
        <v>58</v>
      </c>
      <c r="F73" s="55" t="s">
        <v>104</v>
      </c>
      <c r="G73" s="56">
        <v>10.8</v>
      </c>
      <c r="I73" s="33"/>
    </row>
    <row r="74" spans="1:9" ht="20" x14ac:dyDescent="0.15">
      <c r="A74" s="55" t="s">
        <v>140</v>
      </c>
      <c r="B74" s="55" t="s">
        <v>141</v>
      </c>
      <c r="C74" s="56">
        <v>6.1</v>
      </c>
      <c r="D74" s="49"/>
      <c r="E74" s="55" t="s">
        <v>37</v>
      </c>
      <c r="F74" s="55" t="s">
        <v>8</v>
      </c>
      <c r="G74" s="56">
        <v>10.8</v>
      </c>
      <c r="I74" s="33"/>
    </row>
    <row r="75" spans="1:9" ht="20" x14ac:dyDescent="0.15">
      <c r="A75" s="55" t="s">
        <v>37</v>
      </c>
      <c r="B75" s="55" t="s">
        <v>8</v>
      </c>
      <c r="C75" s="56">
        <v>10.8</v>
      </c>
      <c r="D75" s="49"/>
      <c r="E75" s="55" t="s">
        <v>134</v>
      </c>
      <c r="F75" s="55" t="s">
        <v>135</v>
      </c>
      <c r="G75" s="56">
        <v>10.9</v>
      </c>
      <c r="I75" s="33"/>
    </row>
    <row r="76" spans="1:9" ht="20" x14ac:dyDescent="0.15">
      <c r="A76" s="55" t="s">
        <v>85</v>
      </c>
      <c r="B76" s="55" t="s">
        <v>36</v>
      </c>
      <c r="C76" s="56">
        <v>11.6</v>
      </c>
      <c r="D76" s="49"/>
      <c r="E76" s="55" t="s">
        <v>98</v>
      </c>
      <c r="F76" s="55" t="s">
        <v>56</v>
      </c>
      <c r="G76" s="56">
        <v>11.4</v>
      </c>
      <c r="I76" s="33"/>
    </row>
    <row r="77" spans="1:9" ht="20" x14ac:dyDescent="0.15">
      <c r="A77" s="55" t="s">
        <v>31</v>
      </c>
      <c r="B77" s="55" t="s">
        <v>32</v>
      </c>
      <c r="C77" s="56">
        <v>3</v>
      </c>
      <c r="D77" s="49"/>
      <c r="E77" s="55" t="s">
        <v>85</v>
      </c>
      <c r="F77" s="55" t="s">
        <v>36</v>
      </c>
      <c r="G77" s="56">
        <v>11.6</v>
      </c>
      <c r="I77" s="33"/>
    </row>
    <row r="78" spans="1:9" ht="20" x14ac:dyDescent="0.15">
      <c r="A78" s="55" t="s">
        <v>159</v>
      </c>
      <c r="B78" s="55" t="s">
        <v>160</v>
      </c>
      <c r="C78" s="56">
        <v>5</v>
      </c>
      <c r="D78" s="49"/>
      <c r="E78" s="55" t="s">
        <v>47</v>
      </c>
      <c r="F78" s="55" t="s">
        <v>48</v>
      </c>
      <c r="G78" s="56">
        <v>11.7</v>
      </c>
      <c r="I78" s="33"/>
    </row>
    <row r="79" spans="1:9" ht="20" customHeight="1" x14ac:dyDescent="0.15">
      <c r="A79" s="55" t="s">
        <v>61</v>
      </c>
      <c r="B79" s="55" t="s">
        <v>62</v>
      </c>
      <c r="C79" s="56">
        <v>10.5</v>
      </c>
      <c r="E79" s="55" t="s">
        <v>90</v>
      </c>
      <c r="F79" s="55" t="s">
        <v>51</v>
      </c>
      <c r="G79" s="56">
        <v>12.2</v>
      </c>
      <c r="I79" s="33"/>
    </row>
    <row r="80" spans="1:9" ht="20" customHeight="1" x14ac:dyDescent="0.15">
      <c r="A80" s="55" t="s">
        <v>88</v>
      </c>
      <c r="B80" s="55" t="s">
        <v>77</v>
      </c>
      <c r="C80" s="56">
        <v>2.5</v>
      </c>
      <c r="E80" s="55" t="s">
        <v>13</v>
      </c>
      <c r="F80" s="55" t="s">
        <v>14</v>
      </c>
      <c r="G80" s="56">
        <v>12.5</v>
      </c>
      <c r="I80" s="33"/>
    </row>
    <row r="81" spans="1:9" ht="20" customHeight="1" x14ac:dyDescent="0.15">
      <c r="A81" s="55" t="s">
        <v>29</v>
      </c>
      <c r="B81" s="55" t="s">
        <v>30</v>
      </c>
      <c r="C81" s="56">
        <v>1.6</v>
      </c>
      <c r="E81" s="55" t="s">
        <v>75</v>
      </c>
      <c r="F81" s="55" t="s">
        <v>76</v>
      </c>
      <c r="G81" s="56">
        <v>12.5</v>
      </c>
      <c r="I81" s="33"/>
    </row>
    <row r="82" spans="1:9" ht="20" customHeight="1" x14ac:dyDescent="0.15">
      <c r="A82" s="55" t="s">
        <v>78</v>
      </c>
      <c r="B82" s="55" t="s">
        <v>79</v>
      </c>
      <c r="C82" s="56">
        <v>7.6</v>
      </c>
      <c r="E82" s="55" t="s">
        <v>11</v>
      </c>
      <c r="F82" s="55" t="s">
        <v>12</v>
      </c>
      <c r="G82" s="56">
        <v>13.1</v>
      </c>
      <c r="I82" s="33"/>
    </row>
    <row r="83" spans="1:9" s="34" customFormat="1" ht="20" customHeight="1" x14ac:dyDescent="0.15">
      <c r="A83" s="55" t="s">
        <v>142</v>
      </c>
      <c r="B83" s="55" t="s">
        <v>127</v>
      </c>
      <c r="C83" s="56">
        <v>3.6</v>
      </c>
      <c r="D83" s="51"/>
      <c r="E83" s="55" t="s">
        <v>114</v>
      </c>
      <c r="F83" s="55" t="s">
        <v>115</v>
      </c>
      <c r="G83" s="56">
        <v>14</v>
      </c>
      <c r="I83" s="35"/>
    </row>
    <row r="84" spans="1:9" s="34" customFormat="1" ht="20" customHeight="1" x14ac:dyDescent="0.15">
      <c r="A84" s="55" t="s">
        <v>47</v>
      </c>
      <c r="B84" s="55" t="s">
        <v>48</v>
      </c>
      <c r="C84" s="56">
        <v>11.7</v>
      </c>
      <c r="D84" s="51"/>
      <c r="E84" s="55" t="s">
        <v>128</v>
      </c>
      <c r="F84" s="55" t="s">
        <v>129</v>
      </c>
      <c r="G84" s="56">
        <v>14</v>
      </c>
      <c r="I84" s="35"/>
    </row>
    <row r="85" spans="1:9" ht="20" customHeight="1" x14ac:dyDescent="0.15">
      <c r="A85" s="55" t="s">
        <v>3</v>
      </c>
      <c r="B85" s="55" t="s">
        <v>4</v>
      </c>
      <c r="C85" s="56">
        <v>6</v>
      </c>
      <c r="E85" s="55" t="s">
        <v>58</v>
      </c>
      <c r="F85" s="55" t="s">
        <v>130</v>
      </c>
      <c r="G85" s="56">
        <v>14</v>
      </c>
    </row>
    <row r="86" spans="1:9" ht="20" customHeight="1" x14ac:dyDescent="0.15">
      <c r="A86" s="55" t="s">
        <v>143</v>
      </c>
      <c r="B86" s="55" t="s">
        <v>144</v>
      </c>
      <c r="C86" s="56">
        <v>3.6</v>
      </c>
      <c r="E86" s="55" t="s">
        <v>151</v>
      </c>
      <c r="F86" s="55" t="s">
        <v>152</v>
      </c>
      <c r="G86" s="56">
        <v>14</v>
      </c>
    </row>
    <row r="87" spans="1:9" ht="20" customHeight="1" x14ac:dyDescent="0.15">
      <c r="A87" s="55" t="s">
        <v>155</v>
      </c>
      <c r="B87" s="55" t="s">
        <v>156</v>
      </c>
      <c r="C87" s="56">
        <v>1.6</v>
      </c>
      <c r="E87" s="55" t="s">
        <v>148</v>
      </c>
      <c r="F87" s="55" t="s">
        <v>149</v>
      </c>
      <c r="G87" s="56">
        <v>14</v>
      </c>
    </row>
    <row r="88" spans="1:9" ht="20" customHeight="1" x14ac:dyDescent="0.15">
      <c r="A88" s="55" t="s">
        <v>145</v>
      </c>
      <c r="B88" s="55" t="s">
        <v>146</v>
      </c>
      <c r="C88" s="56">
        <v>6.6</v>
      </c>
      <c r="E88" s="55" t="s">
        <v>131</v>
      </c>
      <c r="F88" s="55" t="s">
        <v>23</v>
      </c>
      <c r="G88" s="56"/>
    </row>
    <row r="89" spans="1:9" ht="20" customHeight="1" x14ac:dyDescent="0.15">
      <c r="A89" s="55"/>
      <c r="B89" s="55"/>
      <c r="C89" s="56"/>
      <c r="E89" s="55"/>
      <c r="F89" s="55"/>
      <c r="G89" s="56"/>
    </row>
    <row r="90" spans="1:9" ht="20" customHeight="1" x14ac:dyDescent="0.15">
      <c r="A90" s="55"/>
      <c r="B90" s="55"/>
      <c r="C90" s="56"/>
      <c r="E90" s="55"/>
      <c r="F90" s="55"/>
      <c r="G90" s="56"/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88">
    <sortCondition ref="G2:G88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1"/>
  <sheetViews>
    <sheetView workbookViewId="0">
      <selection activeCell="N25" sqref="N25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153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5</v>
      </c>
      <c r="B3" s="28" t="str">
        <f>IF(COUNTIF($C$3:$C$51,C3)&gt;1,"T","") &amp; RANK(C3,$C$3:$C$51,0)</f>
        <v>1</v>
      </c>
      <c r="C3" s="42">
        <v>67</v>
      </c>
      <c r="D3" s="42" t="s">
        <v>5</v>
      </c>
      <c r="E3" s="42" t="s">
        <v>6</v>
      </c>
      <c r="F3" s="43">
        <v>17</v>
      </c>
      <c r="G3" s="43">
        <v>15</v>
      </c>
      <c r="H3" s="43">
        <v>13</v>
      </c>
      <c r="I3" s="43">
        <v>12</v>
      </c>
      <c r="J3" s="43">
        <v>10</v>
      </c>
      <c r="K3" s="41">
        <f>AVERAGE(F3:J3)</f>
        <v>13.4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5</v>
      </c>
      <c r="B4" s="28" t="str">
        <f>IF(COUNTIF($C$3:$C$51,C4)&gt;1,"T","") &amp; RANK(C4,$C$3:$C$51,0)</f>
        <v>2</v>
      </c>
      <c r="C4" s="42">
        <v>64</v>
      </c>
      <c r="D4" s="42" t="s">
        <v>87</v>
      </c>
      <c r="E4" s="42" t="s">
        <v>7</v>
      </c>
      <c r="F4" s="43">
        <v>16</v>
      </c>
      <c r="G4" s="43">
        <v>14</v>
      </c>
      <c r="H4" s="43">
        <v>14</v>
      </c>
      <c r="I4" s="43">
        <v>12</v>
      </c>
      <c r="J4" s="43">
        <v>8</v>
      </c>
      <c r="K4" s="41">
        <f t="shared" ref="K4:K51" si="0">AVERAGE(F4:J4)</f>
        <v>12.8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5</v>
      </c>
      <c r="B5" s="28" t="str">
        <f>IF(COUNTIF($C$3:$C$51,C5)&gt;1,"T","") &amp; RANK(C5,$C$3:$C$51,0)</f>
        <v>T3</v>
      </c>
      <c r="C5" s="42">
        <v>59</v>
      </c>
      <c r="D5" s="42" t="s">
        <v>84</v>
      </c>
      <c r="E5" s="42" t="s">
        <v>40</v>
      </c>
      <c r="F5" s="43">
        <v>14</v>
      </c>
      <c r="G5" s="43">
        <v>13</v>
      </c>
      <c r="H5" s="43">
        <v>12</v>
      </c>
      <c r="I5" s="43">
        <v>10</v>
      </c>
      <c r="J5" s="43">
        <v>10</v>
      </c>
      <c r="K5" s="41">
        <f t="shared" si="0"/>
        <v>11.8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5</v>
      </c>
      <c r="B6" s="28" t="str">
        <f>IF(COUNTIF($C$3:$C$51,C6)&gt;1,"T","") &amp; RANK(C6,$C$3:$C$51,0)</f>
        <v>T3</v>
      </c>
      <c r="C6" s="42">
        <v>59</v>
      </c>
      <c r="D6" s="42" t="s">
        <v>16</v>
      </c>
      <c r="E6" s="42" t="s">
        <v>17</v>
      </c>
      <c r="F6" s="43">
        <v>17</v>
      </c>
      <c r="G6" s="43">
        <v>17</v>
      </c>
      <c r="H6" s="43">
        <v>12</v>
      </c>
      <c r="I6" s="43">
        <v>7</v>
      </c>
      <c r="J6" s="43">
        <v>6</v>
      </c>
      <c r="K6" s="41">
        <f t="shared" si="0"/>
        <v>11.8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4</v>
      </c>
      <c r="B7" s="28" t="str">
        <f>IF(COUNTIF($C$3:$C$51,C7)&gt;1,"T","") &amp; RANK(C7,$C$3:$C$51,0)</f>
        <v>5</v>
      </c>
      <c r="C7" s="42">
        <v>56</v>
      </c>
      <c r="D7" s="42" t="s">
        <v>108</v>
      </c>
      <c r="E7" s="42" t="s">
        <v>71</v>
      </c>
      <c r="F7" s="43">
        <v>16</v>
      </c>
      <c r="G7" s="43">
        <v>15</v>
      </c>
      <c r="H7" s="43">
        <v>13</v>
      </c>
      <c r="I7" s="43">
        <v>12</v>
      </c>
      <c r="J7" s="43"/>
      <c r="K7" s="41">
        <f t="shared" si="0"/>
        <v>14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4</v>
      </c>
      <c r="B8" s="28" t="str">
        <f>IF(COUNTIF($C$3:$C$51,C8)&gt;1,"T","") &amp; RANK(C8,$C$3:$C$51,0)</f>
        <v>T6</v>
      </c>
      <c r="C8" s="42">
        <v>54</v>
      </c>
      <c r="D8" s="42" t="s">
        <v>26</v>
      </c>
      <c r="E8" s="42" t="s">
        <v>27</v>
      </c>
      <c r="F8" s="43">
        <v>16</v>
      </c>
      <c r="G8" s="43">
        <v>15</v>
      </c>
      <c r="H8" s="43">
        <v>12</v>
      </c>
      <c r="I8" s="43">
        <v>11</v>
      </c>
      <c r="J8" s="43"/>
      <c r="K8" s="41">
        <f>AVERAGE(F8:J8)</f>
        <v>13.5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5</v>
      </c>
      <c r="B9" s="28" t="str">
        <f>IF(COUNTIF($C$3:$C$51,C9)&gt;1,"T","") &amp; RANK(C9,$C$3:$C$51,0)</f>
        <v>T6</v>
      </c>
      <c r="C9" s="42">
        <v>54</v>
      </c>
      <c r="D9" s="42" t="s">
        <v>148</v>
      </c>
      <c r="E9" s="42" t="s">
        <v>149</v>
      </c>
      <c r="F9" s="43">
        <v>13</v>
      </c>
      <c r="G9" s="43">
        <v>13</v>
      </c>
      <c r="H9" s="44">
        <v>11</v>
      </c>
      <c r="I9" s="44">
        <v>9</v>
      </c>
      <c r="J9" s="44">
        <v>8</v>
      </c>
      <c r="K9" s="41">
        <f t="shared" si="0"/>
        <v>10.8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4</v>
      </c>
      <c r="B10" s="28" t="str">
        <f>IF(COUNTIF($C$3:$C$51,C10)&gt;1,"T","") &amp; RANK(C10,$C$3:$C$51,0)</f>
        <v>8</v>
      </c>
      <c r="C10" s="42">
        <v>52</v>
      </c>
      <c r="D10" s="42" t="s">
        <v>88</v>
      </c>
      <c r="E10" s="42" t="s">
        <v>77</v>
      </c>
      <c r="F10" s="43">
        <v>15</v>
      </c>
      <c r="G10" s="43">
        <v>14</v>
      </c>
      <c r="H10" s="43">
        <v>13</v>
      </c>
      <c r="I10" s="43">
        <v>10</v>
      </c>
      <c r="J10" s="43"/>
      <c r="K10" s="41">
        <f t="shared" si="0"/>
        <v>13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4</v>
      </c>
      <c r="B11" s="28" t="str">
        <f>IF(COUNTIF($C$3:$C$51,C11)&gt;1,"T","") &amp; RANK(C11,$C$3:$C$51,0)</f>
        <v>9</v>
      </c>
      <c r="C11" s="42">
        <v>49</v>
      </c>
      <c r="D11" s="42" t="s">
        <v>102</v>
      </c>
      <c r="E11" s="42" t="s">
        <v>103</v>
      </c>
      <c r="F11" s="43">
        <v>13</v>
      </c>
      <c r="G11" s="43">
        <v>13</v>
      </c>
      <c r="H11" s="43">
        <v>12</v>
      </c>
      <c r="I11" s="43">
        <v>11</v>
      </c>
      <c r="J11" s="43"/>
      <c r="K11" s="41">
        <f t="shared" si="0"/>
        <v>12.25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4</v>
      </c>
      <c r="B12" s="28" t="str">
        <f>IF(COUNTIF($C$3:$C$51,C12)&gt;1,"T","") &amp; RANK(C12,$C$3:$C$51,0)</f>
        <v>T10</v>
      </c>
      <c r="C12" s="42">
        <v>45</v>
      </c>
      <c r="D12" s="42" t="s">
        <v>50</v>
      </c>
      <c r="E12" s="42" t="s">
        <v>51</v>
      </c>
      <c r="F12" s="43">
        <v>15</v>
      </c>
      <c r="G12" s="43">
        <v>11</v>
      </c>
      <c r="H12" s="43">
        <v>10</v>
      </c>
      <c r="I12" s="43">
        <v>9</v>
      </c>
      <c r="J12" s="43"/>
      <c r="K12" s="41">
        <f t="shared" si="0"/>
        <v>11.25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4</v>
      </c>
      <c r="B13" s="28" t="str">
        <f>IF(COUNTIF($C$3:$C$51,C13)&gt;1,"T","") &amp; RANK(C13,$C$3:$C$51,0)</f>
        <v>T10</v>
      </c>
      <c r="C13" s="42">
        <v>45</v>
      </c>
      <c r="D13" s="42" t="s">
        <v>68</v>
      </c>
      <c r="E13" s="42" t="s">
        <v>69</v>
      </c>
      <c r="F13" s="43">
        <v>16</v>
      </c>
      <c r="G13" s="43">
        <v>14</v>
      </c>
      <c r="H13" s="43">
        <v>8</v>
      </c>
      <c r="I13" s="43">
        <v>7</v>
      </c>
      <c r="J13" s="43"/>
      <c r="K13" s="41">
        <f t="shared" si="0"/>
        <v>11.25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3</v>
      </c>
      <c r="B14" s="28" t="str">
        <f>IF(COUNTIF($C$3:$C$51,C14)&gt;1,"T","") &amp; RANK(C14,$C$3:$C$51,0)</f>
        <v>12</v>
      </c>
      <c r="C14" s="42">
        <v>43</v>
      </c>
      <c r="D14" s="42" t="s">
        <v>41</v>
      </c>
      <c r="E14" s="42" t="s">
        <v>42</v>
      </c>
      <c r="F14" s="43">
        <v>17</v>
      </c>
      <c r="G14" s="43">
        <v>15</v>
      </c>
      <c r="H14" s="43">
        <v>11</v>
      </c>
      <c r="I14" s="43"/>
      <c r="J14" s="44"/>
      <c r="K14" s="41">
        <f t="shared" si="0"/>
        <v>14.333333333333334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4</v>
      </c>
      <c r="B15" s="28" t="str">
        <f>IF(COUNTIF($C$3:$C$51,C15)&gt;1,"T","") &amp; RANK(C15,$C$3:$C$51,0)</f>
        <v>13</v>
      </c>
      <c r="C15" s="42">
        <v>42</v>
      </c>
      <c r="D15" s="42" t="s">
        <v>11</v>
      </c>
      <c r="E15" s="42" t="s">
        <v>12</v>
      </c>
      <c r="F15" s="43">
        <v>12</v>
      </c>
      <c r="G15" s="43">
        <v>12</v>
      </c>
      <c r="H15" s="43">
        <v>11</v>
      </c>
      <c r="I15" s="43">
        <v>7</v>
      </c>
      <c r="J15" s="43"/>
      <c r="K15" s="41">
        <f t="shared" si="0"/>
        <v>10.5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3</v>
      </c>
      <c r="B16" s="28" t="str">
        <f>IF(COUNTIF($C$3:$C$51,C16)&gt;1,"T","") &amp; RANK(C16,$C$3:$C$51,0)</f>
        <v>T14</v>
      </c>
      <c r="C16" s="42">
        <v>41</v>
      </c>
      <c r="D16" s="42" t="s">
        <v>38</v>
      </c>
      <c r="E16" s="42" t="s">
        <v>39</v>
      </c>
      <c r="F16" s="43">
        <v>15</v>
      </c>
      <c r="G16" s="43">
        <v>14</v>
      </c>
      <c r="H16" s="43">
        <v>12</v>
      </c>
      <c r="I16" s="43"/>
      <c r="J16" s="43"/>
      <c r="K16" s="41">
        <f t="shared" si="0"/>
        <v>13.666666666666666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3</v>
      </c>
      <c r="B17" s="28" t="str">
        <f>IF(COUNTIF($C$3:$C$51,C17)&gt;1,"T","") &amp; RANK(C17,$C$3:$C$51,0)</f>
        <v>T14</v>
      </c>
      <c r="C17" s="42">
        <v>41</v>
      </c>
      <c r="D17" s="42" t="s">
        <v>57</v>
      </c>
      <c r="E17" s="42" t="s">
        <v>51</v>
      </c>
      <c r="F17" s="43">
        <v>15</v>
      </c>
      <c r="G17" s="44">
        <v>13</v>
      </c>
      <c r="H17" s="43">
        <v>13</v>
      </c>
      <c r="I17" s="43"/>
      <c r="J17" s="43"/>
      <c r="K17" s="41">
        <f t="shared" si="0"/>
        <v>13.666666666666666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3</v>
      </c>
      <c r="B18" s="28" t="str">
        <f>IF(COUNTIF($C$3:$C$51,C18)&gt;1,"T","") &amp; RANK(C18,$C$3:$C$51,0)</f>
        <v>T14</v>
      </c>
      <c r="C18" s="42">
        <v>41</v>
      </c>
      <c r="D18" s="42" t="s">
        <v>52</v>
      </c>
      <c r="E18" s="42" t="s">
        <v>53</v>
      </c>
      <c r="F18" s="43">
        <v>15</v>
      </c>
      <c r="G18" s="44">
        <v>13</v>
      </c>
      <c r="H18" s="43">
        <v>13</v>
      </c>
      <c r="I18" s="43"/>
      <c r="J18" s="43"/>
      <c r="K18" s="41">
        <f t="shared" si="0"/>
        <v>13.666666666666666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3</v>
      </c>
      <c r="B19" s="28" t="str">
        <f>IF(COUNTIF($C$3:$C$51,C19)&gt;1,"T","") &amp; RANK(C19,$C$3:$C$51,0)</f>
        <v>T17</v>
      </c>
      <c r="C19" s="42">
        <v>39</v>
      </c>
      <c r="D19" s="42" t="s">
        <v>13</v>
      </c>
      <c r="E19" s="42" t="s">
        <v>70</v>
      </c>
      <c r="F19" s="43">
        <v>15</v>
      </c>
      <c r="G19" s="44">
        <v>14</v>
      </c>
      <c r="H19" s="43">
        <v>10</v>
      </c>
      <c r="I19" s="43"/>
      <c r="J19" s="43"/>
      <c r="K19" s="41">
        <f t="shared" si="0"/>
        <v>13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3</v>
      </c>
      <c r="B20" s="28" t="str">
        <f>IF(COUNTIF($C$3:$C$51,C20)&gt;1,"T","") &amp; RANK(C20,$C$3:$C$51,0)</f>
        <v>T17</v>
      </c>
      <c r="C20" s="42">
        <v>39</v>
      </c>
      <c r="D20" s="42" t="s">
        <v>74</v>
      </c>
      <c r="E20" s="42" t="s">
        <v>48</v>
      </c>
      <c r="F20" s="43">
        <v>19</v>
      </c>
      <c r="G20" s="44">
        <v>12</v>
      </c>
      <c r="H20" s="43">
        <v>8</v>
      </c>
      <c r="I20" s="43"/>
      <c r="J20" s="44"/>
      <c r="K20" s="41">
        <f t="shared" si="0"/>
        <v>13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3</v>
      </c>
      <c r="B21" s="28" t="str">
        <f>IF(COUNTIF($C$3:$C$51,C21)&gt;1,"T","") &amp; RANK(C21,$C$3:$C$51,0)</f>
        <v>19</v>
      </c>
      <c r="C21" s="42">
        <v>38</v>
      </c>
      <c r="D21" s="42" t="s">
        <v>65</v>
      </c>
      <c r="E21" s="42" t="s">
        <v>66</v>
      </c>
      <c r="F21" s="43">
        <v>15</v>
      </c>
      <c r="G21" s="44">
        <v>12</v>
      </c>
      <c r="H21" s="43">
        <v>11</v>
      </c>
      <c r="I21" s="43"/>
      <c r="J21" s="44"/>
      <c r="K21" s="41">
        <f t="shared" si="0"/>
        <v>12.666666666666666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3</v>
      </c>
      <c r="B22" s="28" t="str">
        <f>IF(COUNTIF($C$3:$C$51,C22)&gt;1,"T","") &amp; RANK(C22,$C$3:$C$51,0)</f>
        <v>T20</v>
      </c>
      <c r="C22" s="42">
        <v>37</v>
      </c>
      <c r="D22" s="42" t="s">
        <v>109</v>
      </c>
      <c r="E22" s="42" t="s">
        <v>147</v>
      </c>
      <c r="F22" s="43">
        <v>16</v>
      </c>
      <c r="G22" s="44">
        <v>11</v>
      </c>
      <c r="H22" s="43">
        <v>10</v>
      </c>
      <c r="I22" s="44"/>
      <c r="J22" s="44"/>
      <c r="K22" s="41">
        <f t="shared" si="0"/>
        <v>12.333333333333334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4</v>
      </c>
      <c r="B23" s="28" t="str">
        <f>IF(COUNTIF($C$3:$C$51,C23)&gt;1,"T","") &amp; RANK(C23,$C$3:$C$51,0)</f>
        <v>T20</v>
      </c>
      <c r="C23" s="42">
        <v>37</v>
      </c>
      <c r="D23" s="42" t="s">
        <v>34</v>
      </c>
      <c r="E23" s="42" t="s">
        <v>35</v>
      </c>
      <c r="F23" s="43">
        <v>11</v>
      </c>
      <c r="G23" s="44">
        <v>10</v>
      </c>
      <c r="H23" s="43">
        <v>10</v>
      </c>
      <c r="I23" s="43">
        <v>6</v>
      </c>
      <c r="J23" s="44"/>
      <c r="K23" s="41">
        <f t="shared" si="0"/>
        <v>9.25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4</v>
      </c>
      <c r="B24" s="28" t="str">
        <f>IF(COUNTIF($C$3:$C$51,C24)&gt;1,"T","") &amp; RANK(C24,$C$3:$C$51,0)</f>
        <v>T20</v>
      </c>
      <c r="C24" s="42">
        <v>37</v>
      </c>
      <c r="D24" s="42" t="s">
        <v>17</v>
      </c>
      <c r="E24" s="42" t="s">
        <v>94</v>
      </c>
      <c r="F24" s="43">
        <v>10</v>
      </c>
      <c r="G24" s="44">
        <v>9</v>
      </c>
      <c r="H24" s="43">
        <v>9</v>
      </c>
      <c r="I24" s="43">
        <v>9</v>
      </c>
      <c r="J24" s="44"/>
      <c r="K24" s="41">
        <f t="shared" si="0"/>
        <v>9.25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0</v>
      </c>
      <c r="B25" s="28" t="str">
        <f>IF(COUNTIF($C$3:$C$51,C25)&gt;1,"T","") &amp; RANK(C25,$C$3:$C$51,0)</f>
        <v>23</v>
      </c>
      <c r="C25" s="42">
        <v>34</v>
      </c>
      <c r="D25" s="42" t="s">
        <v>155</v>
      </c>
      <c r="E25" s="42" t="s">
        <v>156</v>
      </c>
      <c r="F25" s="43">
        <v>18</v>
      </c>
      <c r="G25" s="44">
        <v>16</v>
      </c>
      <c r="H25" s="43"/>
      <c r="I25" s="43"/>
      <c r="J25" s="43"/>
      <c r="K25" s="41">
        <f t="shared" si="0"/>
        <v>17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3</v>
      </c>
      <c r="B26" s="28" t="str">
        <f>IF(COUNTIF($C$3:$C$51,C26)&gt;1,"T","") &amp; RANK(C26,$C$3:$C$51,0)</f>
        <v>T24</v>
      </c>
      <c r="C26" s="42">
        <v>31</v>
      </c>
      <c r="D26" s="42" t="s">
        <v>86</v>
      </c>
      <c r="E26" s="42" t="s">
        <v>15</v>
      </c>
      <c r="F26" s="43">
        <v>15</v>
      </c>
      <c r="G26" s="44">
        <v>9</v>
      </c>
      <c r="H26" s="43">
        <v>7</v>
      </c>
      <c r="I26" s="43"/>
      <c r="J26" s="44"/>
      <c r="K26" s="41">
        <f t="shared" si="0"/>
        <v>10.333333333333334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2</v>
      </c>
      <c r="B27" s="28" t="str">
        <f>IF(COUNTIF($C$3:$C$51,C27)&gt;1,"T","") &amp; RANK(C27,$C$3:$C$51,0)</f>
        <v>T24</v>
      </c>
      <c r="C27" s="42">
        <v>31</v>
      </c>
      <c r="D27" s="42" t="s">
        <v>72</v>
      </c>
      <c r="E27" s="42" t="s">
        <v>73</v>
      </c>
      <c r="F27" s="43">
        <v>17</v>
      </c>
      <c r="G27" s="44">
        <v>14</v>
      </c>
      <c r="H27" s="43"/>
      <c r="I27" s="44"/>
      <c r="J27" s="44"/>
      <c r="K27" s="41">
        <f t="shared" si="0"/>
        <v>15.5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2</v>
      </c>
      <c r="B28" s="28" t="str">
        <f>IF(COUNTIF($C$3:$C$51,C28)&gt;1,"T","") &amp; RANK(C28,$C$3:$C$51,0)</f>
        <v>T26</v>
      </c>
      <c r="C28" s="42">
        <v>30</v>
      </c>
      <c r="D28" s="42" t="s">
        <v>20</v>
      </c>
      <c r="E28" s="42" t="s">
        <v>21</v>
      </c>
      <c r="F28" s="43">
        <v>15</v>
      </c>
      <c r="G28" s="44">
        <v>15</v>
      </c>
      <c r="H28" s="43"/>
      <c r="I28" s="44"/>
      <c r="J28" s="44"/>
      <c r="K28" s="41">
        <f t="shared" si="0"/>
        <v>15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2</v>
      </c>
      <c r="B29" s="28" t="str">
        <f>IF(COUNTIF($C$3:$C$51,C29)&gt;1,"T","") &amp; RANK(C29,$C$3:$C$51,0)</f>
        <v>T26</v>
      </c>
      <c r="C29" s="42">
        <v>30</v>
      </c>
      <c r="D29" s="42" t="s">
        <v>54</v>
      </c>
      <c r="E29" s="42" t="s">
        <v>55</v>
      </c>
      <c r="F29" s="43">
        <v>15</v>
      </c>
      <c r="G29" s="44">
        <v>15</v>
      </c>
      <c r="H29" s="43"/>
      <c r="I29" s="44"/>
      <c r="J29" s="44"/>
      <c r="K29" s="41">
        <f t="shared" si="0"/>
        <v>15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2</v>
      </c>
      <c r="B30" s="28" t="str">
        <f>IF(COUNTIF($C$3:$C$51,C30)&gt;1,"T","") &amp; RANK(C30,$C$3:$C$51,0)</f>
        <v>T26</v>
      </c>
      <c r="C30" s="42">
        <v>30</v>
      </c>
      <c r="D30" s="42" t="s">
        <v>90</v>
      </c>
      <c r="E30" s="42" t="s">
        <v>51</v>
      </c>
      <c r="F30" s="43">
        <v>16</v>
      </c>
      <c r="G30" s="44">
        <v>14</v>
      </c>
      <c r="H30" s="43"/>
      <c r="I30" s="43"/>
      <c r="J30" s="44"/>
      <c r="K30" s="41">
        <f t="shared" si="0"/>
        <v>15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2</v>
      </c>
      <c r="B31" s="28" t="str">
        <f>IF(COUNTIF($C$3:$C$51,C31)&gt;1,"T","") &amp; RANK(C31,$C$3:$C$51,0)</f>
        <v>T29</v>
      </c>
      <c r="C31" s="42">
        <v>29</v>
      </c>
      <c r="D31" s="42" t="s">
        <v>150</v>
      </c>
      <c r="E31" s="42" t="s">
        <v>83</v>
      </c>
      <c r="F31" s="43">
        <v>16</v>
      </c>
      <c r="G31" s="43">
        <v>13</v>
      </c>
      <c r="H31" s="43"/>
      <c r="I31" s="44"/>
      <c r="J31" s="44"/>
      <c r="K31" s="41">
        <f t="shared" si="0"/>
        <v>14.5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3</v>
      </c>
      <c r="B32" s="28" t="str">
        <f>IF(COUNTIF($C$3:$C$51,C32)&gt;1,"T","") &amp; RANK(C32,$C$3:$C$51,0)</f>
        <v>T29</v>
      </c>
      <c r="C32" s="42">
        <v>29</v>
      </c>
      <c r="D32" s="42" t="s">
        <v>61</v>
      </c>
      <c r="E32" s="42" t="s">
        <v>62</v>
      </c>
      <c r="F32" s="43">
        <v>13</v>
      </c>
      <c r="G32" s="44">
        <v>10</v>
      </c>
      <c r="H32" s="43">
        <v>6</v>
      </c>
      <c r="I32" s="43"/>
      <c r="J32" s="44"/>
      <c r="K32" s="41">
        <f t="shared" si="0"/>
        <v>9.6666666666666661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2</v>
      </c>
      <c r="B33" s="28" t="str">
        <f>IF(COUNTIF($C$3:$C$51,C33)&gt;1,"T","") &amp; RANK(C33,$C$3:$C$51,0)</f>
        <v>31</v>
      </c>
      <c r="C33" s="42">
        <v>26</v>
      </c>
      <c r="D33" s="42" t="s">
        <v>95</v>
      </c>
      <c r="E33" s="42" t="s">
        <v>96</v>
      </c>
      <c r="F33" s="43">
        <v>15</v>
      </c>
      <c r="G33" s="44">
        <v>11</v>
      </c>
      <c r="H33" s="43"/>
      <c r="I33" s="44"/>
      <c r="J33" s="44"/>
      <c r="K33" s="41">
        <f t="shared" si="0"/>
        <v>13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2</v>
      </c>
      <c r="B34" s="28" t="str">
        <f>IF(COUNTIF($C$3:$C$51,C34)&gt;1,"T","") &amp; RANK(C34,$C$3:$C$51,0)</f>
        <v>T32</v>
      </c>
      <c r="C34" s="42">
        <v>23</v>
      </c>
      <c r="D34" s="42" t="s">
        <v>24</v>
      </c>
      <c r="E34" s="42" t="s">
        <v>25</v>
      </c>
      <c r="F34" s="43">
        <v>13</v>
      </c>
      <c r="G34" s="44">
        <v>10</v>
      </c>
      <c r="H34" s="44"/>
      <c r="I34" s="44"/>
      <c r="J34" s="44"/>
      <c r="K34" s="41">
        <f t="shared" si="0"/>
        <v>11.5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2</v>
      </c>
      <c r="B35" s="28" t="str">
        <f>IF(COUNTIF($C$3:$C$51,C35)&gt;1,"T","") &amp; RANK(C35,$C$3:$C$51,0)</f>
        <v>T32</v>
      </c>
      <c r="C35" s="42">
        <v>23</v>
      </c>
      <c r="D35" s="42" t="s">
        <v>9</v>
      </c>
      <c r="E35" s="42" t="s">
        <v>10</v>
      </c>
      <c r="F35" s="43">
        <v>12</v>
      </c>
      <c r="G35" s="44">
        <v>11</v>
      </c>
      <c r="H35" s="44"/>
      <c r="I35" s="44"/>
      <c r="J35" s="44"/>
      <c r="K35" s="41">
        <f t="shared" si="0"/>
        <v>11.5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2</v>
      </c>
      <c r="B36" s="28" t="str">
        <f>IF(COUNTIF($C$3:$C$51,C36)&gt;1,"T","") &amp; RANK(C36,$C$3:$C$51,0)</f>
        <v>34</v>
      </c>
      <c r="C36" s="42">
        <v>22</v>
      </c>
      <c r="D36" s="42" t="s">
        <v>3</v>
      </c>
      <c r="E36" s="42" t="s">
        <v>4</v>
      </c>
      <c r="F36" s="43">
        <v>14</v>
      </c>
      <c r="G36" s="44">
        <v>8</v>
      </c>
      <c r="H36" s="44"/>
      <c r="I36" s="44"/>
      <c r="J36" s="44"/>
      <c r="K36" s="41">
        <f t="shared" si="0"/>
        <v>11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2</v>
      </c>
      <c r="B37" s="28" t="str">
        <f>IF(COUNTIF($C$3:$C$51,C37)&gt;1,"T","") &amp; RANK(C37,$C$3:$C$51,0)</f>
        <v>35</v>
      </c>
      <c r="C37" s="42">
        <v>21</v>
      </c>
      <c r="D37" s="45" t="s">
        <v>29</v>
      </c>
      <c r="E37" s="45" t="s">
        <v>30</v>
      </c>
      <c r="F37" s="43">
        <v>11</v>
      </c>
      <c r="G37" s="43">
        <v>10</v>
      </c>
      <c r="H37" s="44"/>
      <c r="I37" s="44"/>
      <c r="J37" s="44"/>
      <c r="K37" s="41">
        <f t="shared" si="0"/>
        <v>10.5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2</v>
      </c>
      <c r="B38" s="28" t="str">
        <f>IF(COUNTIF($C$3:$C$51,C38)&gt;1,"T","") &amp; RANK(C38,$C$3:$C$51,0)</f>
        <v>36</v>
      </c>
      <c r="C38" s="42">
        <v>18</v>
      </c>
      <c r="D38" s="45" t="s">
        <v>33</v>
      </c>
      <c r="E38" s="45" t="s">
        <v>14</v>
      </c>
      <c r="F38" s="43">
        <v>9</v>
      </c>
      <c r="G38" s="43">
        <v>9</v>
      </c>
      <c r="H38" s="44"/>
      <c r="I38" s="44"/>
      <c r="J38" s="44"/>
      <c r="K38" s="41">
        <f t="shared" si="0"/>
        <v>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2</v>
      </c>
      <c r="B39" s="28" t="str">
        <f>IF(COUNTIF($C$3:$C$51,C39)&gt;1,"T","") &amp; RANK(C39,$C$3:$C$51,0)</f>
        <v>T37</v>
      </c>
      <c r="C39" s="42">
        <v>17</v>
      </c>
      <c r="D39" s="45" t="s">
        <v>45</v>
      </c>
      <c r="E39" s="45" t="s">
        <v>46</v>
      </c>
      <c r="F39" s="43">
        <v>10</v>
      </c>
      <c r="G39" s="43">
        <v>7</v>
      </c>
      <c r="H39" s="44"/>
      <c r="I39" s="44"/>
      <c r="J39" s="44"/>
      <c r="K39" s="41">
        <f t="shared" si="0"/>
        <v>8.5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1</v>
      </c>
      <c r="B40" s="28" t="str">
        <f>IF(COUNTIF($C$3:$C$51,C40)&gt;1,"T","") &amp; RANK(C40,$C$3:$C$51,0)</f>
        <v>T37</v>
      </c>
      <c r="C40" s="42">
        <v>17</v>
      </c>
      <c r="D40" s="45" t="s">
        <v>154</v>
      </c>
      <c r="E40" s="45" t="s">
        <v>73</v>
      </c>
      <c r="F40" s="43">
        <v>17</v>
      </c>
      <c r="G40" s="44"/>
      <c r="H40" s="44"/>
      <c r="I40" s="44"/>
      <c r="J40" s="44"/>
      <c r="K40" s="41">
        <f t="shared" si="0"/>
        <v>17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1</v>
      </c>
      <c r="B41" s="28" t="str">
        <f>IF(COUNTIF($C$3:$C$51,C41)&gt;1,"T","") &amp; RANK(C41,$C$3:$C$51,0)</f>
        <v>T39</v>
      </c>
      <c r="C41" s="42">
        <v>16</v>
      </c>
      <c r="D41" s="45" t="s">
        <v>63</v>
      </c>
      <c r="E41" s="45" t="s">
        <v>64</v>
      </c>
      <c r="F41" s="43">
        <v>16</v>
      </c>
      <c r="G41" s="44"/>
      <c r="H41" s="44"/>
      <c r="I41" s="44"/>
      <c r="J41" s="44"/>
      <c r="K41" s="41">
        <f t="shared" si="0"/>
        <v>16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2">
        <v>1</v>
      </c>
      <c r="B42" s="28" t="str">
        <f>IF(COUNTIF($C$3:$C$51,C42)&gt;1,"T","") &amp; RANK(C42,$C$3:$C$51,0)</f>
        <v>T39</v>
      </c>
      <c r="C42" s="42">
        <v>16</v>
      </c>
      <c r="D42" s="45" t="s">
        <v>18</v>
      </c>
      <c r="E42" s="45" t="s">
        <v>19</v>
      </c>
      <c r="F42" s="43">
        <v>16</v>
      </c>
      <c r="G42" s="43"/>
      <c r="H42" s="44"/>
      <c r="I42" s="44"/>
      <c r="J42" s="44"/>
      <c r="K42" s="41">
        <f t="shared" si="0"/>
        <v>16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7" x14ac:dyDescent="0.2">
      <c r="A43" s="52">
        <v>1</v>
      </c>
      <c r="B43" s="28" t="str">
        <f>IF(COUNTIF($C$3:$C$51,C43)&gt;1,"T","") &amp; RANK(C43,$C$3:$C$51,0)</f>
        <v>T39</v>
      </c>
      <c r="C43" s="42">
        <v>16</v>
      </c>
      <c r="D43" s="45" t="s">
        <v>1</v>
      </c>
      <c r="E43" s="45" t="s">
        <v>2</v>
      </c>
      <c r="F43" s="43">
        <v>16</v>
      </c>
      <c r="G43" s="44"/>
      <c r="H43" s="44"/>
      <c r="I43" s="44"/>
      <c r="J43" s="44"/>
      <c r="K43" s="41">
        <f t="shared" si="0"/>
        <v>16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">
      <c r="A44" s="52">
        <v>1</v>
      </c>
      <c r="B44" s="28" t="str">
        <f>IF(COUNTIF($C$3:$C$51,C44)&gt;1,"T","") &amp; RANK(C44,$C$3:$C$51,0)</f>
        <v>42</v>
      </c>
      <c r="C44" s="42">
        <v>13</v>
      </c>
      <c r="D44" s="45" t="s">
        <v>99</v>
      </c>
      <c r="E44" s="45" t="s">
        <v>0</v>
      </c>
      <c r="F44" s="43">
        <v>13</v>
      </c>
      <c r="G44" s="44"/>
      <c r="H44" s="44"/>
      <c r="I44" s="44"/>
      <c r="J44" s="44"/>
      <c r="K44" s="41">
        <f t="shared" si="0"/>
        <v>13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52">
        <v>1</v>
      </c>
      <c r="B45" s="28" t="str">
        <f>IF(COUNTIF($C$3:$C$51,C45)&gt;1,"T","") &amp; RANK(C45,$C$3:$C$51,0)</f>
        <v>43</v>
      </c>
      <c r="C45" s="42">
        <v>12</v>
      </c>
      <c r="D45" s="45" t="s">
        <v>138</v>
      </c>
      <c r="E45" s="45" t="s">
        <v>139</v>
      </c>
      <c r="F45" s="43">
        <v>12</v>
      </c>
      <c r="G45" s="44"/>
      <c r="H45" s="44"/>
      <c r="I45" s="44"/>
      <c r="J45" s="44"/>
      <c r="K45" s="41">
        <f t="shared" si="0"/>
        <v>12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52">
        <v>1</v>
      </c>
      <c r="B46" s="28" t="str">
        <f>IF(COUNTIF($C$3:$C$51,C46)&gt;1,"T","") &amp; RANK(C46,$C$3:$C$51,0)</f>
        <v>44</v>
      </c>
      <c r="C46" s="42">
        <v>11</v>
      </c>
      <c r="D46" s="45" t="s">
        <v>31</v>
      </c>
      <c r="E46" s="45" t="s">
        <v>32</v>
      </c>
      <c r="F46" s="43">
        <v>11</v>
      </c>
      <c r="G46" s="44"/>
      <c r="H46" s="44"/>
      <c r="I46" s="44"/>
      <c r="J46" s="44"/>
      <c r="K46" s="41">
        <f t="shared" si="0"/>
        <v>11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52">
        <v>1</v>
      </c>
      <c r="B47" s="28" t="str">
        <f>IF(COUNTIF($C$3:$C$51,C47)&gt;1,"T","") &amp; RANK(C47,$C$3:$C$51,0)</f>
        <v>T45</v>
      </c>
      <c r="C47" s="42">
        <v>10</v>
      </c>
      <c r="D47" s="45" t="s">
        <v>59</v>
      </c>
      <c r="E47" s="45" t="s">
        <v>60</v>
      </c>
      <c r="F47" s="43">
        <v>10</v>
      </c>
      <c r="G47" s="44"/>
      <c r="H47" s="44"/>
      <c r="I47" s="44"/>
      <c r="J47" s="44"/>
      <c r="K47" s="41">
        <f t="shared" si="0"/>
        <v>10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1</v>
      </c>
      <c r="B48" s="28" t="str">
        <f>IF(COUNTIF($C$3:$C$51,C48)&gt;1,"T","") &amp; RANK(C48,$C$3:$C$51,0)</f>
        <v>T45</v>
      </c>
      <c r="C48" s="42">
        <v>10</v>
      </c>
      <c r="D48" s="45" t="s">
        <v>47</v>
      </c>
      <c r="E48" s="45" t="s">
        <v>48</v>
      </c>
      <c r="F48" s="43">
        <v>10</v>
      </c>
      <c r="G48" s="44"/>
      <c r="H48" s="44"/>
      <c r="I48" s="44"/>
      <c r="J48" s="44"/>
      <c r="K48" s="41">
        <f t="shared" si="0"/>
        <v>10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1</v>
      </c>
      <c r="B49" s="28" t="str">
        <f>IF(COUNTIF($C$3:$C$51,C49)&gt;1,"T","") &amp; RANK(C49,$C$3:$C$51,0)</f>
        <v>47</v>
      </c>
      <c r="C49" s="42">
        <v>9</v>
      </c>
      <c r="D49" s="45" t="s">
        <v>110</v>
      </c>
      <c r="E49" s="45" t="s">
        <v>111</v>
      </c>
      <c r="F49" s="43">
        <v>9</v>
      </c>
      <c r="G49" s="10"/>
      <c r="H49" s="10"/>
      <c r="K49" s="41">
        <f t="shared" si="0"/>
        <v>9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1</v>
      </c>
      <c r="B50" s="28" t="str">
        <f>IF(COUNTIF($C$3:$C$51,C50)&gt;1,"T","") &amp; RANK(C50,$C$3:$C$51,0)</f>
        <v>48</v>
      </c>
      <c r="C50" s="42">
        <v>8</v>
      </c>
      <c r="D50" s="45" t="s">
        <v>13</v>
      </c>
      <c r="E50" s="45" t="s">
        <v>14</v>
      </c>
      <c r="F50" s="43">
        <v>8</v>
      </c>
      <c r="G50" s="10"/>
      <c r="H50" s="10"/>
      <c r="K50" s="41">
        <f t="shared" si="0"/>
        <v>8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1</v>
      </c>
      <c r="B51" s="28" t="str">
        <f>IF(COUNTIF($C$3:$C$51,C51)&gt;1,"T","") &amp; RANK(C51,$C$3:$C$51,0)</f>
        <v>49</v>
      </c>
      <c r="C51" s="42">
        <v>6</v>
      </c>
      <c r="D51" s="45" t="s">
        <v>151</v>
      </c>
      <c r="E51" s="45" t="s">
        <v>152</v>
      </c>
      <c r="F51" s="43">
        <v>6</v>
      </c>
      <c r="G51" s="10"/>
      <c r="H51" s="10"/>
      <c r="K51" s="41">
        <f t="shared" si="0"/>
        <v>6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C52" s="10"/>
      <c r="D52" s="45"/>
      <c r="E52" s="45"/>
      <c r="F52" s="10"/>
      <c r="G52" s="10"/>
      <c r="H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C53" s="10"/>
      <c r="D53" s="10"/>
      <c r="E53" s="10"/>
      <c r="F53" s="10"/>
      <c r="G53" s="10"/>
      <c r="H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C54" s="10"/>
      <c r="D54" s="10"/>
      <c r="E54" s="10"/>
      <c r="F54" s="10"/>
      <c r="G54" s="10"/>
      <c r="H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C55" s="10"/>
      <c r="D55" s="10"/>
      <c r="E55" s="10"/>
      <c r="F55" s="10"/>
      <c r="G55" s="10"/>
      <c r="H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C56" s="10"/>
      <c r="D56" s="10"/>
      <c r="E56" s="10"/>
      <c r="F56" s="10"/>
      <c r="G56" s="10"/>
      <c r="H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C57" s="10"/>
      <c r="D57" s="10"/>
      <c r="E57" s="10"/>
      <c r="F57" s="10"/>
      <c r="G57" s="10"/>
      <c r="H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C58" s="10"/>
      <c r="D58" s="10"/>
      <c r="E58" s="10"/>
      <c r="F58" s="10"/>
      <c r="G58" s="10"/>
      <c r="H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C59" s="10"/>
      <c r="D59" s="10"/>
      <c r="E59" s="10"/>
      <c r="F59" s="10"/>
      <c r="G59" s="10"/>
      <c r="H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C60" s="10"/>
      <c r="D60" s="10"/>
      <c r="E60" s="10"/>
      <c r="F60" s="10"/>
      <c r="G60" s="10"/>
      <c r="H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C122" s="10"/>
      <c r="D122" s="10"/>
      <c r="E122" s="10"/>
      <c r="F122" s="10"/>
      <c r="G122" s="10"/>
      <c r="H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C123" s="10"/>
      <c r="D123" s="10"/>
      <c r="E123" s="10"/>
      <c r="F123" s="10"/>
      <c r="G123" s="10"/>
      <c r="H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C124" s="10"/>
      <c r="D124" s="10"/>
      <c r="E124" s="10"/>
      <c r="F124" s="10"/>
      <c r="G124" s="10"/>
      <c r="H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C125" s="10"/>
      <c r="D125" s="10"/>
      <c r="E125" s="10"/>
      <c r="F125" s="10"/>
      <c r="G125" s="10"/>
      <c r="H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C126" s="10"/>
      <c r="D126" s="10"/>
      <c r="E126" s="10"/>
      <c r="F126" s="10"/>
      <c r="G126" s="10"/>
      <c r="H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C127" s="10"/>
      <c r="D127" s="10"/>
      <c r="E127" s="10"/>
      <c r="F127" s="10"/>
      <c r="G127" s="10"/>
      <c r="H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C128" s="10"/>
      <c r="D128" s="10"/>
      <c r="E128" s="10"/>
      <c r="F128" s="10"/>
      <c r="G128" s="10"/>
      <c r="H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3:20" x14ac:dyDescent="0.2">
      <c r="C129" s="10"/>
      <c r="D129" s="10"/>
      <c r="E129" s="10"/>
      <c r="F129" s="10"/>
      <c r="G129" s="10"/>
      <c r="H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3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3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3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3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3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3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3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3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3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3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3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3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3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3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3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2:20" x14ac:dyDescent="0.2"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2:20" x14ac:dyDescent="0.2"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2:20" x14ac:dyDescent="0.2"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2:20" x14ac:dyDescent="0.2"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2:20" x14ac:dyDescent="0.2"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2:20" x14ac:dyDescent="0.2"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2:20" x14ac:dyDescent="0.2"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2:20" x14ac:dyDescent="0.2">
      <c r="L191" s="10"/>
      <c r="M191" s="10"/>
      <c r="N191" s="10"/>
      <c r="O191" s="10"/>
      <c r="P191" s="10"/>
      <c r="Q191" s="10"/>
      <c r="R191" s="10"/>
      <c r="S191" s="10"/>
      <c r="T191" s="10"/>
    </row>
  </sheetData>
  <sortState ref="A3:J43">
    <sortCondition descending="1" ref="C3:C4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2019-06-13T15:03:58Z</dcterms:modified>
</cp:coreProperties>
</file>