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xr:revisionPtr revIDLastSave="0" documentId="10_ncr:8100000_{B4D8C663-CB9D-4E48-A598-9C92BA7510B4}" xr6:coauthVersionLast="34" xr6:coauthVersionMax="34" xr10:uidLastSave="{00000000-0000-0000-0000-000000000000}"/>
  <bookViews>
    <workbookView xWindow="1740" yWindow="460" windowWidth="23980" windowHeight="17460" activeTab="2" xr2:uid="{00000000-000D-0000-FFFF-FFFF00000000}"/>
  </bookViews>
  <sheets>
    <sheet name="Results Round 6" sheetId="7" r:id="rId1"/>
    <sheet name="Adjusted Handicaps" sheetId="5" r:id="rId2"/>
    <sheet name="Grand Prix" sheetId="6" r:id="rId3"/>
  </sheets>
  <definedNames>
    <definedName name="_xlnm._FilterDatabase" localSheetId="2" hidden="1">'Grand Prix'!$A$2:$V$40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K27" i="6" l="1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9" i="6" l="1"/>
  <c r="B52" i="6" l="1"/>
  <c r="B53" i="6"/>
  <c r="B54" i="6"/>
  <c r="B55" i="6"/>
  <c r="B56" i="6"/>
  <c r="B57" i="6"/>
  <c r="B58" i="6"/>
  <c r="K26" i="6" l="1"/>
  <c r="K4" i="6" l="1"/>
  <c r="K5" i="6"/>
  <c r="K6" i="6"/>
  <c r="K7" i="6"/>
  <c r="K10" i="6"/>
  <c r="K11" i="6"/>
  <c r="K12" i="6"/>
  <c r="K13" i="6"/>
  <c r="K14" i="6"/>
  <c r="K15" i="6"/>
  <c r="K8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<sst xmlns="http://schemas.openxmlformats.org/spreadsheetml/2006/main" count="492" uniqueCount="164">
  <si>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</si>
  <si>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</si>
  <si>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</si>
  <si>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</si>
  <si>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</si>
  <si>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</si>
  <si>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</si>
  <si>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</si>
  <si>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</si>
  <si>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</si>
  <si>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</si>
  <si>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</si>
  <si>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</si>
  <si>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</si>
  <si>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</si>
  <si>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</si>
  <si>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</si>
  <si>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</si>
  <si>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</si>
  <si>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</si>
  <si>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</si>
  <si>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</si>
  <si>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</si>
  <si>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</si>
  <si>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</si>
  <si>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</si>
  <si>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</si>
  <si>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</si>
  <si>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</si>
  <si>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</si>
  <si>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</si>
  <si>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</si>
  <si>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</si>
  <si>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</si>
  <si>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</si>
  <si>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</si>
  <si>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Paulo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</si>
  <si>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</si>
  <si>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</si>
  <si>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</si>
  <si>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</si>
  <si>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</si>
  <si>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</si>
  <si>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</si>
  <si>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</si>
  <si>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</si>
  <si>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</si>
  <si>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</si>
  <si>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</si>
  <si>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</si>
  <si>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</si>
  <si>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</si>
  <si>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</si>
  <si>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</si>
  <si>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</si>
  <si>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</si>
  <si>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Colin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</si>
  <si>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</si>
  <si>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</si>
  <si>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</si>
  <si>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</si>
  <si>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</si>
  <si>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</si>
  <si>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</si>
  <si>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</si>
  <si>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Bijnens</t>
  </si>
  <si>
    <t>Serge</t>
  </si>
  <si>
    <t>Birch</t>
  </si>
  <si>
    <t>Rupert</t>
  </si>
  <si>
    <t>Fisher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</si>
  <si>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</si>
  <si>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</si>
  <si>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</si>
  <si>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</si>
  <si>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</si>
  <si>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</si>
  <si>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</si>
  <si>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</si>
  <si>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</si>
  <si>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</si>
  <si>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</si>
  <si>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</si>
  <si>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</si>
  <si>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</si>
  <si>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</si>
  <si>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</si>
  <si>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</si>
  <si>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</si>
  <si>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</si>
  <si>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</si>
  <si>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</si>
  <si>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</si>
  <si>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Phillips</t>
  </si>
  <si>
    <t>1</t>
  </si>
  <si>
    <t>No. Played</t>
  </si>
  <si>
    <t>Place</t>
  </si>
  <si>
    <t>Graham</t>
  </si>
  <si>
    <t>Bouteiller</t>
  </si>
  <si>
    <t>Arnaud</t>
  </si>
  <si>
    <t>TotalPoints</t>
  </si>
  <si>
    <t>Cameron</t>
  </si>
  <si>
    <t>Felfoldi</t>
  </si>
  <si>
    <t>Jens</t>
  </si>
  <si>
    <t>Buch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</si>
  <si>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</si>
  <si>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</si>
  <si>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</si>
  <si>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</si>
  <si>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</si>
  <si>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</si>
  <si>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</si>
  <si>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</si>
  <si>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</si>
  <si>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</si>
  <si>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</si>
  <si>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</si>
  <si>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Biggar</t>
  </si>
  <si>
    <t>Bernard</t>
  </si>
  <si>
    <t>Brophy</t>
  </si>
  <si>
    <t>D'Ancona</t>
  </si>
  <si>
    <t>Bart</t>
  </si>
  <si>
    <t>Foy</t>
  </si>
  <si>
    <t>Ernest</t>
  </si>
  <si>
    <t>Fraser</t>
  </si>
  <si>
    <t>Giubergia</t>
  </si>
  <si>
    <t>Mauro</t>
  </si>
  <si>
    <t>Hopwood</t>
  </si>
  <si>
    <t>Knowles</t>
  </si>
  <si>
    <t>Steven</t>
  </si>
  <si>
    <t>Lee</t>
  </si>
  <si>
    <t>David</t>
  </si>
  <si>
    <t>Lister</t>
  </si>
  <si>
    <t>Joe</t>
  </si>
  <si>
    <t>Patch</t>
  </si>
  <si>
    <t>McAllister</t>
  </si>
  <si>
    <t>Montague</t>
  </si>
  <si>
    <t>Myners</t>
  </si>
  <si>
    <t>Naughton</t>
  </si>
  <si>
    <t>O'Connor</t>
  </si>
  <si>
    <t>Kieron</t>
  </si>
  <si>
    <t>O'Shea</t>
  </si>
  <si>
    <t>Will</t>
  </si>
  <si>
    <t>Saura</t>
  </si>
  <si>
    <t>Andrea</t>
  </si>
  <si>
    <t>Sneyd</t>
  </si>
  <si>
    <t>Nathan</t>
  </si>
  <si>
    <t>Sudret</t>
  </si>
  <si>
    <t>Fred</t>
  </si>
  <si>
    <t>Tippin</t>
  </si>
  <si>
    <t>Duncan</t>
  </si>
  <si>
    <t>Walker</t>
  </si>
  <si>
    <t>Woodger</t>
  </si>
  <si>
    <t>Philip</t>
  </si>
  <si>
    <t>Zimmer</t>
  </si>
  <si>
    <t>Philippe</t>
  </si>
  <si>
    <t>Robert</t>
  </si>
  <si>
    <t>Shapiro</t>
  </si>
  <si>
    <t>Martin</t>
  </si>
  <si>
    <t>SS 15</t>
  </si>
  <si>
    <t>CITCO    GRAND PRIX - EUROPEAN TOUR 2018</t>
  </si>
  <si>
    <t>Mackenzie</t>
  </si>
  <si>
    <t xml:space="preserve">Canach front </t>
  </si>
  <si>
    <t>Smith</t>
  </si>
  <si>
    <t>Jervis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</si>
</sst>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16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Fill="1" applyAlignment="1">
      <alignment horizontal="left"/>
    </xf>
    <xf numFmtId="0" fontId="19" fillId="0" borderId="0" xfId="0" applyFont="1" applyFill="1" applyAlignment="1">
      <alignment horizontal="right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3" fillId="0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64" fontId="17" fillId="0" borderId="0" xfId="0" applyNumberFormat="1" applyFont="1" applyFill="1" applyAlignment="1">
      <alignment horizontal="right" vertical="center"/>
    </xf>
    <xf numFmtId="0" fontId="24" fillId="0" borderId="0" xfId="0" applyFont="1" applyFill="1" applyAlignment="1">
      <alignment horizontal="left" vertical="center"/>
    </xf>
    <xf numFmtId="164" fontId="24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" fontId="27" fillId="0" borderId="0" xfId="0" applyNumberFormat="1" applyFont="1" applyFill="1" applyAlignment="1">
      <alignment horizontal="center"/>
    </xf>
    <xf numFmtId="164" fontId="26" fillId="0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left"/>
    </xf>
    <xf numFmtId="3" fontId="26" fillId="0" borderId="0" xfId="0" applyNumberFormat="1" applyFont="1" applyFill="1" applyAlignment="1">
      <alignment horizontal="left"/>
    </xf>
    <xf numFmtId="3" fontId="26" fillId="0" borderId="0" xfId="0" applyNumberFormat="1" applyFont="1" applyFill="1" applyAlignment="1">
      <alignment horizontal="right"/>
    </xf>
    <xf numFmtId="3" fontId="25" fillId="0" borderId="0" xfId="0" applyNumberFormat="1" applyFont="1"/>
    <xf numFmtId="0" fontId="26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164" fontId="29" fillId="0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26" fillId="0" borderId="0" xfId="0" applyNumberFormat="1" applyFont="1" applyFill="1" applyAlignment="1">
      <alignment horizontal="right"/>
    </xf>
    <xf numFmtId="0" fontId="26" fillId="0" borderId="0" xfId="0" applyFont="1" applyFill="1" applyAlignment="1">
      <alignment horizontal="right"/>
    </xf>
    <xf numFmtId="0" fontId="28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9" fillId="0" borderId="0" xfId="0" applyFont="1" applyFill="1" applyAlignment="1">
      <alignment horizontal="left" vertical="center"/>
    </xf>
    <xf numFmtId="164" fontId="29" fillId="0" borderId="0" xfId="0" applyNumberFormat="1" applyFont="1" applyFill="1" applyAlignment="1">
      <alignment horizontal="right" vertical="center"/>
    </xf>
    <xf numFmtId="0" fontId="30" fillId="0" borderId="0" xfId="0" applyFont="1" applyFill="1" applyAlignment="1">
      <alignment horizontal="left"/>
    </xf>
    <xf numFmtId="164" fontId="30" fillId="0" borderId="0" xfId="0" applyNumberFormat="1" applyFont="1" applyFill="1" applyAlignment="1">
      <alignment horizontal="right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workbookViewId="0">
      <selection activeCell="F21" sqref="F21"/>
    </sheetView>
  </sheetViews>
  <sheetFormatPr baseColWidth="10" defaultColWidth="8.83203125" defaultRowHeight="18.75" customHeight="1" x14ac:dyDescent="0.25"/>
  <cols>
    <col min="1" max="1" width="22.1640625" style="19" bestFit="1" customWidth="1"/>
    <col min="2" max="2" width="10.83203125" style="25" bestFit="1" customWidth="1"/>
    <col min="3" max="3" width="10.1640625" style="25" bestFit="1" customWidth="1"/>
    <col min="4" max="4" width="12" style="25" bestFit="1" customWidth="1"/>
    <col min="5" max="16384" width="8.83203125" style="19"/>
  </cols>
  <sheetData>
    <row r="1" spans="1:6" s="26" customFormat="1" ht="18.75" customHeight="1" x14ac:dyDescent="0.2">
      <c r="A1" s="29" t="s">
        <v>161</v>
      </c>
      <c r="B1" s="30">
        <v>2018</v>
      </c>
      <c r="C1" s="30">
        <v>5</v>
      </c>
      <c r="D1" s="30" t="s">
        <v>158</v>
      </c>
      <c r="E1" s="9"/>
      <c r="F1" s="9"/>
    </row>
    <row r="2" spans="1:6" s="26" customFormat="1" ht="18.75" customHeight="1" x14ac:dyDescent="0.2">
      <c r="A2" s="29" t="s">
        <v>49</v>
      </c>
      <c r="B2" s="30" t="s">
        <v>82</v>
      </c>
      <c r="C2" s="30" t="s">
        <v>83</v>
      </c>
      <c r="D2" s="30" t="s">
        <v>99</v>
      </c>
      <c r="E2" s="27"/>
      <c r="F2" s="27"/>
    </row>
    <row r="3" spans="1:6" ht="18.75" customHeight="1" x14ac:dyDescent="0.25">
      <c r="A3" s="50" t="s">
        <v>57</v>
      </c>
      <c r="B3" s="50" t="s">
        <v>51</v>
      </c>
      <c r="C3" s="57">
        <v>5.5</v>
      </c>
      <c r="D3" s="58">
        <v>18</v>
      </c>
      <c r="E3" s="28"/>
    </row>
    <row r="4" spans="1:6" ht="18.75" customHeight="1" x14ac:dyDescent="0.25">
      <c r="A4" s="50" t="s">
        <v>86</v>
      </c>
      <c r="B4" s="50" t="s">
        <v>40</v>
      </c>
      <c r="C4" s="57">
        <v>6.6</v>
      </c>
      <c r="D4" s="58">
        <v>18</v>
      </c>
      <c r="E4" s="28"/>
    </row>
    <row r="5" spans="1:6" ht="18.75" customHeight="1" x14ac:dyDescent="0.25">
      <c r="A5" s="50" t="s">
        <v>5</v>
      </c>
      <c r="B5" s="50" t="s">
        <v>6</v>
      </c>
      <c r="C5" s="57">
        <v>1.6</v>
      </c>
      <c r="D5" s="58">
        <v>17</v>
      </c>
      <c r="E5" s="28"/>
    </row>
    <row r="6" spans="1:6" ht="18.75" customHeight="1" x14ac:dyDescent="0.25">
      <c r="A6" s="50" t="s">
        <v>52</v>
      </c>
      <c r="B6" s="50" t="s">
        <v>53</v>
      </c>
      <c r="C6" s="57">
        <v>5.7</v>
      </c>
      <c r="D6" s="58">
        <v>17</v>
      </c>
      <c r="E6" s="28"/>
    </row>
    <row r="7" spans="1:6" ht="18.75" customHeight="1" x14ac:dyDescent="0.25">
      <c r="A7" s="50" t="s">
        <v>26</v>
      </c>
      <c r="B7" s="50" t="s">
        <v>27</v>
      </c>
      <c r="C7" s="57">
        <v>4.0999999999999996</v>
      </c>
      <c r="D7" s="58">
        <v>16</v>
      </c>
      <c r="E7" s="28"/>
    </row>
    <row r="8" spans="1:6" ht="18.75" customHeight="1" x14ac:dyDescent="0.25">
      <c r="A8" s="50" t="s">
        <v>38</v>
      </c>
      <c r="B8" s="50" t="s">
        <v>39</v>
      </c>
      <c r="C8" s="57">
        <v>6.4</v>
      </c>
      <c r="D8" s="58">
        <v>16</v>
      </c>
      <c r="E8" s="28"/>
    </row>
    <row r="9" spans="1:6" ht="18.75" customHeight="1" x14ac:dyDescent="0.25">
      <c r="A9" s="50" t="s">
        <v>61</v>
      </c>
      <c r="B9" s="50" t="s">
        <v>62</v>
      </c>
      <c r="C9" s="57">
        <v>9.6999999999999993</v>
      </c>
      <c r="D9" s="58">
        <v>13</v>
      </c>
      <c r="E9" s="28"/>
    </row>
    <row r="10" spans="1:6" ht="18.75" customHeight="1" x14ac:dyDescent="0.25">
      <c r="A10" s="50" t="s">
        <v>97</v>
      </c>
      <c r="B10" s="50" t="s">
        <v>98</v>
      </c>
      <c r="C10" s="57">
        <v>-0.9</v>
      </c>
      <c r="D10" s="58">
        <v>13</v>
      </c>
      <c r="E10" s="28"/>
    </row>
    <row r="11" spans="1:6" ht="18.75" customHeight="1" x14ac:dyDescent="0.25">
      <c r="A11" s="50" t="s">
        <v>92</v>
      </c>
      <c r="B11" s="50" t="s">
        <v>51</v>
      </c>
      <c r="C11" s="57">
        <v>12.3</v>
      </c>
      <c r="D11" s="58">
        <v>13</v>
      </c>
      <c r="E11" s="28"/>
    </row>
    <row r="12" spans="1:6" ht="18.75" customHeight="1" x14ac:dyDescent="0.25">
      <c r="A12" s="50" t="s">
        <v>67</v>
      </c>
      <c r="B12" s="50" t="s">
        <v>68</v>
      </c>
      <c r="C12" s="57">
        <v>6.1</v>
      </c>
      <c r="D12" s="58">
        <v>13</v>
      </c>
      <c r="E12" s="28"/>
    </row>
    <row r="13" spans="1:6" ht="18.75" customHeight="1" x14ac:dyDescent="0.25">
      <c r="A13" s="50" t="s">
        <v>100</v>
      </c>
      <c r="B13" s="50" t="s">
        <v>56</v>
      </c>
      <c r="C13" s="57">
        <v>11.2</v>
      </c>
      <c r="D13" s="58">
        <v>12</v>
      </c>
      <c r="E13" s="28"/>
    </row>
    <row r="14" spans="1:6" ht="18.75" customHeight="1" x14ac:dyDescent="0.25">
      <c r="A14" s="50" t="s">
        <v>88</v>
      </c>
      <c r="B14" s="50" t="s">
        <v>15</v>
      </c>
      <c r="C14" s="57">
        <v>1</v>
      </c>
      <c r="D14" s="58">
        <v>12</v>
      </c>
      <c r="E14" s="28"/>
    </row>
    <row r="15" spans="1:6" ht="18.75" customHeight="1" x14ac:dyDescent="0.25">
      <c r="A15" s="50" t="s">
        <v>33</v>
      </c>
      <c r="B15" s="50" t="s">
        <v>14</v>
      </c>
      <c r="C15" s="57">
        <v>0.9</v>
      </c>
      <c r="D15" s="58">
        <v>11</v>
      </c>
      <c r="E15" s="28"/>
    </row>
    <row r="16" spans="1:6" ht="18.75" customHeight="1" x14ac:dyDescent="0.25">
      <c r="A16" s="50" t="s">
        <v>18</v>
      </c>
      <c r="B16" s="50" t="s">
        <v>19</v>
      </c>
      <c r="C16" s="57">
        <v>-0.5</v>
      </c>
      <c r="D16" s="58">
        <v>11</v>
      </c>
      <c r="E16" s="28"/>
    </row>
    <row r="17" spans="1:6" ht="18.75" customHeight="1" x14ac:dyDescent="0.25">
      <c r="A17" s="50" t="s">
        <v>104</v>
      </c>
      <c r="B17" s="50" t="s">
        <v>105</v>
      </c>
      <c r="C17" s="57">
        <v>2.1</v>
      </c>
      <c r="D17" s="58">
        <v>11</v>
      </c>
      <c r="E17" s="28"/>
    </row>
    <row r="18" spans="1:6" ht="18.75" customHeight="1" x14ac:dyDescent="0.25">
      <c r="A18" s="50" t="s">
        <v>41</v>
      </c>
      <c r="B18" s="50" t="s">
        <v>42</v>
      </c>
      <c r="C18" s="57">
        <v>2.6</v>
      </c>
      <c r="D18" s="58">
        <v>10</v>
      </c>
      <c r="E18" s="28"/>
    </row>
    <row r="19" spans="1:6" ht="18.75" customHeight="1" x14ac:dyDescent="0.25">
      <c r="A19" s="50" t="s">
        <v>58</v>
      </c>
      <c r="B19" s="50" t="s">
        <v>106</v>
      </c>
      <c r="C19" s="57">
        <v>10.199999999999999</v>
      </c>
      <c r="D19" s="58">
        <v>9</v>
      </c>
      <c r="E19" s="28"/>
    </row>
    <row r="20" spans="1:6" ht="18.75" customHeight="1" x14ac:dyDescent="0.25">
      <c r="A20" s="50" t="s">
        <v>13</v>
      </c>
      <c r="B20" s="50" t="s">
        <v>72</v>
      </c>
      <c r="C20" s="57">
        <v>2.5</v>
      </c>
      <c r="D20" s="58">
        <v>6</v>
      </c>
      <c r="E20" s="28"/>
    </row>
    <row r="21" spans="1:6" ht="18.75" customHeight="1" x14ac:dyDescent="0.25">
      <c r="A21" s="50"/>
      <c r="B21" s="50"/>
      <c r="C21" s="57"/>
      <c r="D21" s="58"/>
      <c r="E21" s="28"/>
      <c r="F21" s="28"/>
    </row>
    <row r="22" spans="1:6" ht="18.75" customHeight="1" x14ac:dyDescent="0.25">
      <c r="A22" s="50"/>
      <c r="B22" s="50"/>
      <c r="C22" s="57"/>
      <c r="D22" s="58"/>
      <c r="E22" s="28"/>
      <c r="F22" s="28"/>
    </row>
    <row r="23" spans="1:6" s="12" customFormat="1" ht="18.75" customHeight="1" x14ac:dyDescent="0.25">
      <c r="A23" s="50"/>
      <c r="B23" s="50"/>
      <c r="C23" s="57"/>
      <c r="D23" s="58"/>
      <c r="E23" s="28"/>
      <c r="F23" s="28"/>
    </row>
    <row r="24" spans="1:6" s="12" customFormat="1" ht="18.75" customHeight="1" x14ac:dyDescent="0.25">
      <c r="A24" s="50"/>
      <c r="B24" s="50"/>
      <c r="C24" s="57"/>
      <c r="D24" s="58"/>
    </row>
    <row r="25" spans="1:6" s="12" customFormat="1" ht="18.75" customHeight="1" x14ac:dyDescent="0.25">
      <c r="A25" s="50"/>
      <c r="B25" s="50"/>
      <c r="C25" s="57"/>
      <c r="D25" s="58"/>
    </row>
    <row r="26" spans="1:6" s="12" customFormat="1" ht="18.75" customHeight="1" x14ac:dyDescent="0.25">
      <c r="A26" s="50"/>
      <c r="B26" s="50"/>
      <c r="C26" s="57"/>
      <c r="D26" s="58"/>
    </row>
    <row r="27" spans="1:6" s="12" customFormat="1" ht="18.75" customHeight="1" x14ac:dyDescent="0.25">
      <c r="A27" s="50"/>
      <c r="B27" s="50"/>
      <c r="C27" s="57"/>
      <c r="D27" s="58"/>
    </row>
    <row r="28" spans="1:6" s="12" customFormat="1" ht="18.75" customHeight="1" x14ac:dyDescent="0.25">
      <c r="A28" s="50"/>
      <c r="B28" s="50"/>
      <c r="C28" s="57"/>
      <c r="D28" s="58"/>
    </row>
    <row r="29" spans="1:6" s="12" customFormat="1" ht="18.75" customHeight="1" x14ac:dyDescent="0.25">
      <c r="A29" s="50"/>
      <c r="B29" s="8"/>
      <c r="C29" s="8"/>
      <c r="D29" s="8"/>
    </row>
    <row r="30" spans="1:6" s="12" customFormat="1" ht="18.75" customHeight="1" x14ac:dyDescent="0.25">
      <c r="A30" s="50"/>
      <c r="B30" s="8"/>
      <c r="C30" s="8"/>
      <c r="D30" s="8"/>
    </row>
    <row r="31" spans="1:6" s="12" customFormat="1" ht="18.75" customHeight="1" x14ac:dyDescent="0.25">
      <c r="A31" s="50"/>
      <c r="B31" s="8"/>
      <c r="C31" s="8"/>
      <c r="D31" s="8"/>
    </row>
    <row r="32" spans="1:6" ht="18.75" customHeight="1" x14ac:dyDescent="0.25">
      <c r="A32" s="50"/>
      <c r="B32" s="8"/>
      <c r="C32" s="8"/>
      <c r="D32" s="8"/>
    </row>
    <row r="33" spans="1:4" ht="18.75" customHeight="1" x14ac:dyDescent="0.25">
      <c r="A33" s="50"/>
      <c r="B33" s="8"/>
      <c r="C33" s="8"/>
      <c r="D33" s="8"/>
    </row>
    <row r="34" spans="1:4" ht="18.75" customHeight="1" x14ac:dyDescent="0.25">
      <c r="A34" s="50"/>
      <c r="B34" s="8"/>
      <c r="C34" s="8"/>
      <c r="D34" s="8"/>
    </row>
    <row r="35" spans="1:4" ht="18.75" customHeight="1" x14ac:dyDescent="0.25">
      <c r="A35" s="50"/>
      <c r="B35" s="8"/>
      <c r="C35" s="8"/>
      <c r="D35" s="8"/>
    </row>
    <row r="36" spans="1:4" ht="18.75" customHeight="1" x14ac:dyDescent="0.25">
      <c r="A36" s="50"/>
      <c r="B36" s="8"/>
      <c r="C36" s="8"/>
      <c r="D36" s="8"/>
    </row>
    <row r="37" spans="1:4" ht="18.75" customHeight="1" x14ac:dyDescent="0.25">
      <c r="A37" s="20"/>
      <c r="B37" s="21"/>
      <c r="C37" s="21"/>
      <c r="D37" s="21"/>
    </row>
    <row r="38" spans="1:4" ht="18.75" customHeight="1" x14ac:dyDescent="0.25">
      <c r="A38" s="20"/>
      <c r="B38" s="21"/>
      <c r="C38" s="21"/>
      <c r="D38" s="21"/>
    </row>
    <row r="39" spans="1:4" ht="18.75" customHeight="1" x14ac:dyDescent="0.25">
      <c r="A39" s="20"/>
      <c r="B39" s="21"/>
      <c r="C39" s="21"/>
      <c r="D39" s="21"/>
    </row>
    <row r="40" spans="1:4" ht="18.75" customHeight="1" x14ac:dyDescent="0.25">
      <c r="A40" s="22"/>
      <c r="B40" s="24"/>
      <c r="C40" s="23"/>
      <c r="D40" s="24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6"/>
  <sheetViews>
    <sheetView zoomScale="107" zoomScaleNormal="107" workbookViewId="0">
      <selection activeCell="F13" sqref="F13"/>
    </sheetView>
  </sheetViews>
  <sheetFormatPr baseColWidth="10" defaultColWidth="8.83203125" defaultRowHeight="18" x14ac:dyDescent="0.15"/>
  <cols>
    <col min="1" max="1" width="11.1640625" style="42" bestFit="1" customWidth="1"/>
    <col min="2" max="2" width="10.1640625" style="42" bestFit="1" customWidth="1"/>
    <col min="3" max="3" width="9.5" style="31" bestFit="1" customWidth="1"/>
    <col min="4" max="4" width="6.5" style="55" customWidth="1"/>
    <col min="5" max="5" width="13.5" style="36" customWidth="1"/>
    <col min="6" max="6" width="13.6640625" style="36" customWidth="1"/>
    <col min="7" max="16384" width="8.83203125" style="36"/>
  </cols>
  <sheetData>
    <row r="1" spans="1:9" s="34" customFormat="1" ht="20" x14ac:dyDescent="0.15">
      <c r="A1" s="33" t="s">
        <v>49</v>
      </c>
      <c r="B1" s="33" t="s">
        <v>82</v>
      </c>
      <c r="C1" s="33" t="s">
        <v>83</v>
      </c>
      <c r="D1" s="53"/>
      <c r="E1" s="43" t="s">
        <v>108</v>
      </c>
      <c r="I1" s="35"/>
    </row>
    <row r="2" spans="1:9" ht="20" x14ac:dyDescent="0.15">
      <c r="A2" s="63" t="s">
        <v>24</v>
      </c>
      <c r="B2" s="63" t="s">
        <v>25</v>
      </c>
      <c r="C2" s="64">
        <v>6.8</v>
      </c>
      <c r="D2" s="54"/>
      <c r="E2" s="63" t="s">
        <v>54</v>
      </c>
      <c r="F2" s="63" t="s">
        <v>55</v>
      </c>
      <c r="G2" s="64">
        <v>-1.5</v>
      </c>
      <c r="I2" s="37"/>
    </row>
    <row r="3" spans="1:9" s="38" customFormat="1" ht="20" x14ac:dyDescent="0.15">
      <c r="A3" s="63" t="s">
        <v>45</v>
      </c>
      <c r="B3" s="63" t="s">
        <v>46</v>
      </c>
      <c r="C3" s="64">
        <v>8.1</v>
      </c>
      <c r="D3" s="54"/>
      <c r="E3" s="63" t="s">
        <v>97</v>
      </c>
      <c r="F3" s="63" t="s">
        <v>98</v>
      </c>
      <c r="G3" s="64">
        <v>-0.8</v>
      </c>
      <c r="I3" s="37"/>
    </row>
    <row r="4" spans="1:9" ht="20" x14ac:dyDescent="0.15">
      <c r="A4" s="63" t="s">
        <v>63</v>
      </c>
      <c r="B4" s="63" t="s">
        <v>64</v>
      </c>
      <c r="C4" s="64">
        <v>3.3</v>
      </c>
      <c r="D4" s="54"/>
      <c r="E4" s="63" t="s">
        <v>18</v>
      </c>
      <c r="F4" s="63" t="s">
        <v>19</v>
      </c>
      <c r="G4" s="64">
        <v>-0.4</v>
      </c>
      <c r="I4" s="37"/>
    </row>
    <row r="5" spans="1:9" ht="20" x14ac:dyDescent="0.15">
      <c r="A5" s="63" t="s">
        <v>114</v>
      </c>
      <c r="B5" s="63" t="s">
        <v>115</v>
      </c>
      <c r="C5" s="64">
        <v>10.4</v>
      </c>
      <c r="D5" s="54"/>
      <c r="E5" s="63" t="s">
        <v>9</v>
      </c>
      <c r="F5" s="63" t="s">
        <v>10</v>
      </c>
      <c r="G5" s="64">
        <v>-0.2</v>
      </c>
      <c r="I5" s="37"/>
    </row>
    <row r="6" spans="1:9" ht="20" x14ac:dyDescent="0.15">
      <c r="A6" s="63" t="s">
        <v>116</v>
      </c>
      <c r="B6" s="63" t="s">
        <v>117</v>
      </c>
      <c r="C6" s="64">
        <v>14</v>
      </c>
      <c r="D6" s="54"/>
      <c r="E6" s="63" t="s">
        <v>103</v>
      </c>
      <c r="F6" s="63" t="s">
        <v>102</v>
      </c>
      <c r="G6" s="64">
        <v>0</v>
      </c>
      <c r="I6" s="37"/>
    </row>
    <row r="7" spans="1:9" ht="20" x14ac:dyDescent="0.15">
      <c r="A7" s="63" t="s">
        <v>65</v>
      </c>
      <c r="B7" s="63" t="s">
        <v>66</v>
      </c>
      <c r="C7" s="64">
        <v>8.6</v>
      </c>
      <c r="D7" s="54"/>
      <c r="E7" s="63" t="s">
        <v>118</v>
      </c>
      <c r="F7" s="63" t="s">
        <v>8</v>
      </c>
      <c r="G7" s="64">
        <v>0.1</v>
      </c>
      <c r="I7" s="37"/>
    </row>
    <row r="8" spans="1:9" ht="20" x14ac:dyDescent="0.15">
      <c r="A8" s="63" t="s">
        <v>67</v>
      </c>
      <c r="B8" s="63" t="s">
        <v>68</v>
      </c>
      <c r="C8" s="64">
        <v>6.3</v>
      </c>
      <c r="D8" s="54"/>
      <c r="E8" s="63" t="s">
        <v>101</v>
      </c>
      <c r="F8" s="63" t="s">
        <v>0</v>
      </c>
      <c r="G8" s="64">
        <v>0.8</v>
      </c>
      <c r="I8" s="37"/>
    </row>
    <row r="9" spans="1:9" ht="20" x14ac:dyDescent="0.15">
      <c r="A9" s="63" t="s">
        <v>9</v>
      </c>
      <c r="B9" s="63" t="s">
        <v>10</v>
      </c>
      <c r="C9" s="64">
        <v>-0.2</v>
      </c>
      <c r="D9" s="54"/>
      <c r="E9" s="63" t="s">
        <v>20</v>
      </c>
      <c r="F9" s="63" t="s">
        <v>21</v>
      </c>
      <c r="G9" s="64">
        <v>0.8</v>
      </c>
      <c r="I9" s="37"/>
    </row>
    <row r="10" spans="1:9" ht="20" x14ac:dyDescent="0.15">
      <c r="A10" s="63" t="s">
        <v>97</v>
      </c>
      <c r="B10" s="63" t="s">
        <v>98</v>
      </c>
      <c r="C10" s="64">
        <v>-0.8</v>
      </c>
      <c r="D10" s="54"/>
      <c r="E10" s="63" t="s">
        <v>33</v>
      </c>
      <c r="F10" s="63" t="s">
        <v>14</v>
      </c>
      <c r="G10" s="64">
        <v>1</v>
      </c>
      <c r="I10" s="37"/>
    </row>
    <row r="11" spans="1:9" ht="20" x14ac:dyDescent="0.15">
      <c r="A11" s="63" t="s">
        <v>118</v>
      </c>
      <c r="B11" s="63" t="s">
        <v>8</v>
      </c>
      <c r="C11" s="64">
        <v>0.1</v>
      </c>
      <c r="D11" s="54"/>
      <c r="E11" s="63" t="s">
        <v>5</v>
      </c>
      <c r="F11" s="63" t="s">
        <v>6</v>
      </c>
      <c r="G11" s="64">
        <v>1</v>
      </c>
      <c r="I11" s="37"/>
    </row>
    <row r="12" spans="1:9" ht="20" x14ac:dyDescent="0.15">
      <c r="A12" s="63" t="s">
        <v>33</v>
      </c>
      <c r="B12" s="63" t="s">
        <v>14</v>
      </c>
      <c r="C12" s="64">
        <v>1</v>
      </c>
      <c r="D12" s="54"/>
      <c r="E12" s="63" t="s">
        <v>88</v>
      </c>
      <c r="F12" s="63" t="s">
        <v>15</v>
      </c>
      <c r="G12" s="64">
        <v>1.1000000000000001</v>
      </c>
      <c r="I12" s="37"/>
    </row>
    <row r="13" spans="1:9" ht="20" x14ac:dyDescent="0.15">
      <c r="A13" s="63" t="s">
        <v>103</v>
      </c>
      <c r="B13" s="63" t="s">
        <v>102</v>
      </c>
      <c r="C13" s="64">
        <v>0</v>
      </c>
      <c r="D13" s="54"/>
      <c r="E13" s="63" t="s">
        <v>29</v>
      </c>
      <c r="F13" s="63" t="s">
        <v>30</v>
      </c>
      <c r="G13" s="64">
        <v>1.2</v>
      </c>
      <c r="I13" s="37"/>
    </row>
    <row r="14" spans="1:9" ht="20" x14ac:dyDescent="0.15">
      <c r="A14" s="63" t="s">
        <v>38</v>
      </c>
      <c r="B14" s="63" t="s">
        <v>39</v>
      </c>
      <c r="C14" s="64">
        <v>5.8</v>
      </c>
      <c r="D14" s="54"/>
      <c r="E14" s="63" t="s">
        <v>28</v>
      </c>
      <c r="F14" s="63" t="s">
        <v>91</v>
      </c>
      <c r="G14" s="64">
        <v>1.8</v>
      </c>
      <c r="I14" s="37"/>
    </row>
    <row r="15" spans="1:9" ht="20" x14ac:dyDescent="0.15">
      <c r="A15" s="63" t="s">
        <v>100</v>
      </c>
      <c r="B15" s="63" t="s">
        <v>56</v>
      </c>
      <c r="C15" s="64">
        <v>11.4</v>
      </c>
      <c r="D15" s="54"/>
      <c r="E15" s="63" t="s">
        <v>22</v>
      </c>
      <c r="F15" s="63" t="s">
        <v>23</v>
      </c>
      <c r="G15" s="64">
        <v>1.8</v>
      </c>
      <c r="I15" s="37"/>
    </row>
    <row r="16" spans="1:9" ht="20" x14ac:dyDescent="0.15">
      <c r="A16" s="63" t="s">
        <v>89</v>
      </c>
      <c r="B16" s="63" t="s">
        <v>7</v>
      </c>
      <c r="C16" s="64">
        <v>5.2</v>
      </c>
      <c r="D16" s="54"/>
      <c r="E16" s="63" t="s">
        <v>104</v>
      </c>
      <c r="F16" s="63" t="s">
        <v>105</v>
      </c>
      <c r="G16" s="64">
        <v>2.2000000000000002</v>
      </c>
      <c r="I16" s="37"/>
    </row>
    <row r="17" spans="1:9" ht="20" x14ac:dyDescent="0.15">
      <c r="A17" s="63" t="s">
        <v>88</v>
      </c>
      <c r="B17" s="63" t="s">
        <v>15</v>
      </c>
      <c r="C17" s="64">
        <v>1.1000000000000001</v>
      </c>
      <c r="D17" s="54"/>
      <c r="E17" s="63" t="s">
        <v>135</v>
      </c>
      <c r="F17" s="63" t="s">
        <v>0</v>
      </c>
      <c r="G17" s="64">
        <v>2.2000000000000002</v>
      </c>
      <c r="I17" s="37"/>
    </row>
    <row r="18" spans="1:9" ht="20" x14ac:dyDescent="0.15">
      <c r="A18" s="63" t="s">
        <v>119</v>
      </c>
      <c r="B18" s="63" t="s">
        <v>120</v>
      </c>
      <c r="C18" s="64">
        <v>8.5</v>
      </c>
      <c r="D18" s="54"/>
      <c r="E18" s="63" t="s">
        <v>1</v>
      </c>
      <c r="F18" s="63" t="s">
        <v>2</v>
      </c>
      <c r="G18" s="64">
        <v>2.5</v>
      </c>
      <c r="I18" s="37"/>
    </row>
    <row r="19" spans="1:9" ht="20" x14ac:dyDescent="0.15">
      <c r="A19" s="63" t="s">
        <v>104</v>
      </c>
      <c r="B19" s="63" t="s">
        <v>105</v>
      </c>
      <c r="C19" s="64">
        <v>2.2000000000000002</v>
      </c>
      <c r="D19" s="54"/>
      <c r="E19" s="63" t="s">
        <v>13</v>
      </c>
      <c r="F19" s="63" t="s">
        <v>72</v>
      </c>
      <c r="G19" s="64">
        <v>2.6</v>
      </c>
      <c r="I19" s="37"/>
    </row>
    <row r="20" spans="1:9" ht="20" x14ac:dyDescent="0.15">
      <c r="A20" s="63" t="s">
        <v>86</v>
      </c>
      <c r="B20" s="63" t="s">
        <v>40</v>
      </c>
      <c r="C20" s="64">
        <v>5.4</v>
      </c>
      <c r="D20" s="54"/>
      <c r="E20" s="63" t="s">
        <v>41</v>
      </c>
      <c r="F20" s="63" t="s">
        <v>42</v>
      </c>
      <c r="G20" s="64">
        <v>2.7</v>
      </c>
      <c r="I20" s="37"/>
    </row>
    <row r="21" spans="1:9" ht="20" x14ac:dyDescent="0.15">
      <c r="A21" s="63" t="s">
        <v>112</v>
      </c>
      <c r="B21" s="63" t="s">
        <v>113</v>
      </c>
      <c r="C21" s="64">
        <v>3</v>
      </c>
      <c r="D21" s="54"/>
      <c r="E21" s="63" t="s">
        <v>31</v>
      </c>
      <c r="F21" s="63" t="s">
        <v>32</v>
      </c>
      <c r="G21" s="64">
        <v>2.8</v>
      </c>
      <c r="I21" s="37"/>
    </row>
    <row r="22" spans="1:9" ht="20" x14ac:dyDescent="0.15">
      <c r="A22" s="63" t="s">
        <v>28</v>
      </c>
      <c r="B22" s="63" t="s">
        <v>91</v>
      </c>
      <c r="C22" s="64">
        <v>1.8</v>
      </c>
      <c r="D22" s="54"/>
      <c r="E22" s="63" t="s">
        <v>112</v>
      </c>
      <c r="F22" s="63" t="s">
        <v>113</v>
      </c>
      <c r="G22" s="64">
        <v>3</v>
      </c>
      <c r="I22" s="37"/>
    </row>
    <row r="23" spans="1:9" ht="20" x14ac:dyDescent="0.15">
      <c r="A23" s="63" t="s">
        <v>101</v>
      </c>
      <c r="B23" s="63" t="s">
        <v>0</v>
      </c>
      <c r="C23" s="64">
        <v>0.8</v>
      </c>
      <c r="D23" s="54"/>
      <c r="E23" s="63" t="s">
        <v>70</v>
      </c>
      <c r="F23" s="63" t="s">
        <v>71</v>
      </c>
      <c r="G23" s="64">
        <v>3</v>
      </c>
      <c r="I23" s="37"/>
    </row>
    <row r="24" spans="1:9" ht="20" x14ac:dyDescent="0.15">
      <c r="A24" s="63" t="s">
        <v>18</v>
      </c>
      <c r="B24" s="63" t="s">
        <v>19</v>
      </c>
      <c r="C24" s="64">
        <v>-0.4</v>
      </c>
      <c r="D24" s="54"/>
      <c r="E24" s="63" t="s">
        <v>90</v>
      </c>
      <c r="F24" s="63" t="s">
        <v>79</v>
      </c>
      <c r="G24" s="64">
        <v>3.1</v>
      </c>
      <c r="I24" s="37"/>
    </row>
    <row r="25" spans="1:9" ht="20" x14ac:dyDescent="0.15">
      <c r="A25" s="63" t="s">
        <v>69</v>
      </c>
      <c r="B25" s="63" t="s">
        <v>4</v>
      </c>
      <c r="C25" s="64">
        <v>10</v>
      </c>
      <c r="D25" s="54"/>
      <c r="E25" s="63" t="s">
        <v>63</v>
      </c>
      <c r="F25" s="63" t="s">
        <v>64</v>
      </c>
      <c r="G25" s="64">
        <v>3.3</v>
      </c>
      <c r="I25" s="37"/>
    </row>
    <row r="26" spans="1:9" ht="20" x14ac:dyDescent="0.15">
      <c r="A26" s="63" t="s">
        <v>121</v>
      </c>
      <c r="B26" s="63" t="s">
        <v>122</v>
      </c>
      <c r="C26" s="64">
        <v>3.8</v>
      </c>
      <c r="D26" s="54"/>
      <c r="E26" s="63" t="s">
        <v>26</v>
      </c>
      <c r="F26" s="63" t="s">
        <v>27</v>
      </c>
      <c r="G26" s="64">
        <v>3.5</v>
      </c>
      <c r="I26" s="37"/>
    </row>
    <row r="27" spans="1:9" ht="20" x14ac:dyDescent="0.15">
      <c r="A27" s="63" t="s">
        <v>123</v>
      </c>
      <c r="B27" s="63" t="s">
        <v>56</v>
      </c>
      <c r="C27" s="64">
        <v>7.3</v>
      </c>
      <c r="D27" s="54"/>
      <c r="E27" s="63" t="s">
        <v>150</v>
      </c>
      <c r="F27" s="63" t="s">
        <v>130</v>
      </c>
      <c r="G27" s="64">
        <v>3.6</v>
      </c>
      <c r="I27" s="37"/>
    </row>
    <row r="28" spans="1:9" ht="20" x14ac:dyDescent="0.15">
      <c r="A28" s="63" t="s">
        <v>50</v>
      </c>
      <c r="B28" s="63" t="s">
        <v>51</v>
      </c>
      <c r="C28" s="64">
        <v>6.2</v>
      </c>
      <c r="D28" s="54"/>
      <c r="E28" s="63" t="s">
        <v>151</v>
      </c>
      <c r="F28" s="63" t="s">
        <v>152</v>
      </c>
      <c r="G28" s="64">
        <v>3.6</v>
      </c>
      <c r="I28" s="37"/>
    </row>
    <row r="29" spans="1:9" ht="20" x14ac:dyDescent="0.15">
      <c r="A29" s="63" t="s">
        <v>124</v>
      </c>
      <c r="B29" s="63" t="s">
        <v>125</v>
      </c>
      <c r="C29" s="64">
        <v>9.1999999999999993</v>
      </c>
      <c r="D29" s="54"/>
      <c r="E29" s="63" t="s">
        <v>121</v>
      </c>
      <c r="F29" s="63" t="s">
        <v>122</v>
      </c>
      <c r="G29" s="64">
        <v>3.8</v>
      </c>
      <c r="I29" s="37"/>
    </row>
    <row r="30" spans="1:9" ht="20" x14ac:dyDescent="0.15">
      <c r="A30" s="63" t="s">
        <v>16</v>
      </c>
      <c r="B30" s="63" t="s">
        <v>17</v>
      </c>
      <c r="C30" s="64">
        <v>6</v>
      </c>
      <c r="D30" s="54"/>
      <c r="E30" s="63" t="s">
        <v>57</v>
      </c>
      <c r="F30" s="63" t="s">
        <v>51</v>
      </c>
      <c r="G30" s="64">
        <v>4.3</v>
      </c>
      <c r="I30" s="37"/>
    </row>
    <row r="31" spans="1:9" ht="20" x14ac:dyDescent="0.15">
      <c r="A31" s="63" t="s">
        <v>5</v>
      </c>
      <c r="B31" s="63" t="s">
        <v>6</v>
      </c>
      <c r="C31" s="64">
        <v>1</v>
      </c>
      <c r="D31" s="54"/>
      <c r="E31" s="63" t="s">
        <v>34</v>
      </c>
      <c r="F31" s="63" t="s">
        <v>35</v>
      </c>
      <c r="G31" s="64">
        <v>4.7</v>
      </c>
      <c r="I31" s="37"/>
    </row>
    <row r="32" spans="1:9" ht="20" x14ac:dyDescent="0.15">
      <c r="A32" s="63" t="s">
        <v>70</v>
      </c>
      <c r="B32" s="63" t="s">
        <v>71</v>
      </c>
      <c r="C32" s="64">
        <v>3</v>
      </c>
      <c r="D32" s="54"/>
      <c r="E32" s="63" t="s">
        <v>52</v>
      </c>
      <c r="F32" s="63" t="s">
        <v>53</v>
      </c>
      <c r="G32" s="64">
        <v>4.8</v>
      </c>
      <c r="I32" s="37"/>
    </row>
    <row r="33" spans="1:9" ht="20" x14ac:dyDescent="0.15">
      <c r="A33" s="63" t="s">
        <v>43</v>
      </c>
      <c r="B33" s="63" t="s">
        <v>44</v>
      </c>
      <c r="C33" s="64">
        <v>5.8</v>
      </c>
      <c r="D33" s="54"/>
      <c r="E33" s="63" t="s">
        <v>17</v>
      </c>
      <c r="F33" s="63" t="s">
        <v>96</v>
      </c>
      <c r="G33" s="64">
        <v>5</v>
      </c>
      <c r="I33" s="37"/>
    </row>
    <row r="34" spans="1:9" ht="20" x14ac:dyDescent="0.15">
      <c r="A34" s="63" t="s">
        <v>20</v>
      </c>
      <c r="B34" s="63" t="s">
        <v>21</v>
      </c>
      <c r="C34" s="64">
        <v>0.8</v>
      </c>
      <c r="D34" s="54"/>
      <c r="E34" s="63" t="s">
        <v>148</v>
      </c>
      <c r="F34" s="63" t="s">
        <v>149</v>
      </c>
      <c r="G34" s="64">
        <v>5</v>
      </c>
      <c r="I34" s="37"/>
    </row>
    <row r="35" spans="1:9" ht="20" x14ac:dyDescent="0.15">
      <c r="A35" s="63" t="s">
        <v>126</v>
      </c>
      <c r="B35" s="63" t="s">
        <v>4</v>
      </c>
      <c r="C35" s="64">
        <v>10.6</v>
      </c>
      <c r="D35" s="54"/>
      <c r="E35" s="63" t="s">
        <v>89</v>
      </c>
      <c r="F35" s="63" t="s">
        <v>7</v>
      </c>
      <c r="G35" s="64">
        <v>5.2</v>
      </c>
      <c r="I35" s="37"/>
    </row>
    <row r="36" spans="1:9" ht="20" x14ac:dyDescent="0.15">
      <c r="A36" s="63" t="s">
        <v>57</v>
      </c>
      <c r="B36" s="63" t="s">
        <v>51</v>
      </c>
      <c r="C36" s="64">
        <v>4.3</v>
      </c>
      <c r="D36" s="54"/>
      <c r="E36" s="63" t="s">
        <v>3</v>
      </c>
      <c r="F36" s="63" t="s">
        <v>4</v>
      </c>
      <c r="G36" s="64">
        <v>5.2</v>
      </c>
      <c r="I36" s="37"/>
    </row>
    <row r="37" spans="1:9" ht="20" x14ac:dyDescent="0.15">
      <c r="A37" s="63" t="s">
        <v>84</v>
      </c>
      <c r="B37" s="63" t="s">
        <v>85</v>
      </c>
      <c r="C37" s="64">
        <v>7.5</v>
      </c>
      <c r="D37" s="54"/>
      <c r="E37" s="63" t="s">
        <v>86</v>
      </c>
      <c r="F37" s="63" t="s">
        <v>40</v>
      </c>
      <c r="G37" s="64">
        <v>5.4</v>
      </c>
      <c r="I37" s="37"/>
    </row>
    <row r="38" spans="1:9" ht="20" x14ac:dyDescent="0.15">
      <c r="A38" s="63" t="s">
        <v>13</v>
      </c>
      <c r="B38" s="63" t="s">
        <v>72</v>
      </c>
      <c r="C38" s="64">
        <v>2.6</v>
      </c>
      <c r="D38" s="54"/>
      <c r="E38" s="63" t="s">
        <v>111</v>
      </c>
      <c r="F38" s="63" t="s">
        <v>155</v>
      </c>
      <c r="G38" s="64">
        <v>5.6</v>
      </c>
      <c r="I38" s="37"/>
    </row>
    <row r="39" spans="1:9" ht="20" x14ac:dyDescent="0.15">
      <c r="A39" s="63" t="s">
        <v>13</v>
      </c>
      <c r="B39" s="63" t="s">
        <v>14</v>
      </c>
      <c r="C39" s="64">
        <v>12.1</v>
      </c>
      <c r="D39" s="54"/>
      <c r="E39" s="63" t="s">
        <v>38</v>
      </c>
      <c r="F39" s="63" t="s">
        <v>39</v>
      </c>
      <c r="G39" s="64">
        <v>5.8</v>
      </c>
      <c r="I39" s="37"/>
    </row>
    <row r="40" spans="1:9" ht="20" x14ac:dyDescent="0.15">
      <c r="A40" s="63" t="s">
        <v>54</v>
      </c>
      <c r="B40" s="63" t="s">
        <v>55</v>
      </c>
      <c r="C40" s="64">
        <v>-1.5</v>
      </c>
      <c r="D40" s="54"/>
      <c r="E40" s="63" t="s">
        <v>43</v>
      </c>
      <c r="F40" s="63" t="s">
        <v>44</v>
      </c>
      <c r="G40" s="64">
        <v>5.8</v>
      </c>
      <c r="I40" s="37"/>
    </row>
    <row r="41" spans="1:9" ht="20" x14ac:dyDescent="0.15">
      <c r="A41" s="63" t="s">
        <v>127</v>
      </c>
      <c r="B41" s="63" t="s">
        <v>128</v>
      </c>
      <c r="C41" s="64">
        <v>9.5</v>
      </c>
      <c r="D41" s="54"/>
      <c r="E41" s="63" t="s">
        <v>110</v>
      </c>
      <c r="F41" s="63" t="s">
        <v>73</v>
      </c>
      <c r="G41" s="64">
        <v>5.8</v>
      </c>
      <c r="I41" s="37"/>
    </row>
    <row r="42" spans="1:9" ht="20" x14ac:dyDescent="0.15">
      <c r="A42" s="63" t="s">
        <v>129</v>
      </c>
      <c r="B42" s="63" t="s">
        <v>130</v>
      </c>
      <c r="C42" s="64">
        <v>9.6999999999999993</v>
      </c>
      <c r="D42" s="54"/>
      <c r="E42" s="63" t="s">
        <v>16</v>
      </c>
      <c r="F42" s="63" t="s">
        <v>17</v>
      </c>
      <c r="G42" s="64">
        <v>6</v>
      </c>
      <c r="I42" s="37"/>
    </row>
    <row r="43" spans="1:9" ht="20" x14ac:dyDescent="0.15">
      <c r="A43" s="63" t="s">
        <v>111</v>
      </c>
      <c r="B43" s="63" t="s">
        <v>155</v>
      </c>
      <c r="C43" s="64">
        <v>5.6</v>
      </c>
      <c r="D43" s="54"/>
      <c r="E43" s="63" t="s">
        <v>136</v>
      </c>
      <c r="F43" s="63" t="s">
        <v>64</v>
      </c>
      <c r="G43" s="64">
        <v>6.1</v>
      </c>
    </row>
    <row r="44" spans="1:9" ht="20" x14ac:dyDescent="0.15">
      <c r="A44" s="63" t="s">
        <v>131</v>
      </c>
      <c r="B44" s="63" t="s">
        <v>132</v>
      </c>
      <c r="C44" s="64">
        <v>14</v>
      </c>
      <c r="D44" s="54"/>
      <c r="E44" s="63" t="s">
        <v>146</v>
      </c>
      <c r="F44" s="63" t="s">
        <v>147</v>
      </c>
      <c r="G44" s="64">
        <v>6.1</v>
      </c>
      <c r="I44" s="37"/>
    </row>
    <row r="45" spans="1:9" ht="20" x14ac:dyDescent="0.15">
      <c r="A45" s="63" t="s">
        <v>58</v>
      </c>
      <c r="B45" s="63" t="s">
        <v>106</v>
      </c>
      <c r="C45" s="64">
        <v>10.4</v>
      </c>
      <c r="D45" s="54"/>
      <c r="E45" s="63" t="s">
        <v>50</v>
      </c>
      <c r="F45" s="63" t="s">
        <v>51</v>
      </c>
      <c r="G45" s="64">
        <v>6.2</v>
      </c>
      <c r="I45" s="37"/>
    </row>
    <row r="46" spans="1:9" ht="20" x14ac:dyDescent="0.15">
      <c r="A46" s="63" t="s">
        <v>58</v>
      </c>
      <c r="B46" s="63" t="s">
        <v>51</v>
      </c>
      <c r="C46" s="64">
        <v>9.6</v>
      </c>
      <c r="D46" s="54"/>
      <c r="E46" s="63" t="s">
        <v>59</v>
      </c>
      <c r="F46" s="63" t="s">
        <v>17</v>
      </c>
      <c r="G46" s="64">
        <v>6.2</v>
      </c>
      <c r="I46" s="37"/>
    </row>
    <row r="47" spans="1:9" ht="20" x14ac:dyDescent="0.15">
      <c r="A47" s="63" t="s">
        <v>58</v>
      </c>
      <c r="B47" s="63" t="s">
        <v>133</v>
      </c>
      <c r="C47" s="64">
        <v>14</v>
      </c>
      <c r="D47" s="54"/>
      <c r="E47" s="63" t="s">
        <v>67</v>
      </c>
      <c r="F47" s="63" t="s">
        <v>68</v>
      </c>
      <c r="G47" s="64">
        <v>6.3</v>
      </c>
      <c r="I47" s="37"/>
    </row>
    <row r="48" spans="1:9" ht="20" x14ac:dyDescent="0.15">
      <c r="A48" s="63" t="s">
        <v>160</v>
      </c>
      <c r="B48" s="63" t="s">
        <v>85</v>
      </c>
      <c r="C48" s="64">
        <v>6.8</v>
      </c>
      <c r="D48" s="54"/>
      <c r="E48" s="63" t="s">
        <v>153</v>
      </c>
      <c r="F48" s="63" t="s">
        <v>154</v>
      </c>
      <c r="G48" s="64">
        <v>6.6</v>
      </c>
      <c r="I48" s="37"/>
    </row>
    <row r="49" spans="1:9" ht="20" x14ac:dyDescent="0.15">
      <c r="A49" s="63" t="s">
        <v>34</v>
      </c>
      <c r="B49" s="63" t="s">
        <v>35</v>
      </c>
      <c r="C49" s="64">
        <v>4.7</v>
      </c>
      <c r="D49" s="54"/>
      <c r="E49" s="63" t="s">
        <v>24</v>
      </c>
      <c r="F49" s="63" t="s">
        <v>25</v>
      </c>
      <c r="G49" s="64">
        <v>6.8</v>
      </c>
      <c r="I49" s="37"/>
    </row>
    <row r="50" spans="1:9" ht="20" x14ac:dyDescent="0.15">
      <c r="A50" s="63" t="s">
        <v>59</v>
      </c>
      <c r="B50" s="63" t="s">
        <v>17</v>
      </c>
      <c r="C50" s="64">
        <v>6.2</v>
      </c>
      <c r="D50" s="54"/>
      <c r="E50" s="63" t="s">
        <v>160</v>
      </c>
      <c r="F50" s="63" t="s">
        <v>85</v>
      </c>
      <c r="G50" s="64">
        <v>6.8</v>
      </c>
      <c r="I50" s="37"/>
    </row>
    <row r="51" spans="1:9" ht="20" x14ac:dyDescent="0.15">
      <c r="A51" s="63" t="s">
        <v>59</v>
      </c>
      <c r="B51" s="63" t="s">
        <v>60</v>
      </c>
      <c r="C51" s="64">
        <v>8.9</v>
      </c>
      <c r="D51" s="54"/>
      <c r="E51" s="63" t="s">
        <v>123</v>
      </c>
      <c r="F51" s="63" t="s">
        <v>56</v>
      </c>
      <c r="G51" s="64">
        <v>7.3</v>
      </c>
      <c r="I51" s="37"/>
    </row>
    <row r="52" spans="1:9" ht="20" x14ac:dyDescent="0.15">
      <c r="A52" s="63" t="s">
        <v>134</v>
      </c>
      <c r="B52" s="63" t="s">
        <v>23</v>
      </c>
      <c r="C52"/>
      <c r="D52" s="54"/>
      <c r="E52" s="63" t="s">
        <v>137</v>
      </c>
      <c r="F52" s="63" t="s">
        <v>130</v>
      </c>
      <c r="G52" s="64">
        <v>7.3</v>
      </c>
      <c r="I52" s="37"/>
    </row>
    <row r="53" spans="1:9" ht="20" x14ac:dyDescent="0.15">
      <c r="A53" s="63" t="s">
        <v>52</v>
      </c>
      <c r="B53" s="63" t="s">
        <v>53</v>
      </c>
      <c r="C53" s="64">
        <v>4.8</v>
      </c>
      <c r="D53" s="54"/>
      <c r="E53" s="63" t="s">
        <v>84</v>
      </c>
      <c r="F53" s="63" t="s">
        <v>85</v>
      </c>
      <c r="G53" s="64">
        <v>7.5</v>
      </c>
      <c r="I53" s="37"/>
    </row>
    <row r="54" spans="1:9" ht="20" x14ac:dyDescent="0.15">
      <c r="A54" s="63" t="s">
        <v>110</v>
      </c>
      <c r="B54" s="63" t="s">
        <v>73</v>
      </c>
      <c r="C54" s="64">
        <v>5.8</v>
      </c>
      <c r="D54" s="54"/>
      <c r="E54" s="63" t="s">
        <v>80</v>
      </c>
      <c r="F54" s="63" t="s">
        <v>81</v>
      </c>
      <c r="G54" s="64">
        <v>7.6</v>
      </c>
      <c r="I54" s="37"/>
    </row>
    <row r="55" spans="1:9" ht="20" x14ac:dyDescent="0.15">
      <c r="A55" s="63" t="s">
        <v>135</v>
      </c>
      <c r="B55" s="63" t="s">
        <v>0</v>
      </c>
      <c r="C55" s="64">
        <v>2.2000000000000002</v>
      </c>
      <c r="D55" s="54"/>
      <c r="E55" s="63" t="s">
        <v>45</v>
      </c>
      <c r="F55" s="63" t="s">
        <v>46</v>
      </c>
      <c r="G55" s="64">
        <v>8.1</v>
      </c>
      <c r="I55" s="37"/>
    </row>
    <row r="56" spans="1:9" ht="20" x14ac:dyDescent="0.15">
      <c r="A56" s="63" t="s">
        <v>11</v>
      </c>
      <c r="B56" s="63" t="s">
        <v>12</v>
      </c>
      <c r="C56" s="64">
        <v>12.1</v>
      </c>
      <c r="D56" s="54"/>
      <c r="E56" s="63" t="s">
        <v>119</v>
      </c>
      <c r="F56" s="63" t="s">
        <v>120</v>
      </c>
      <c r="G56" s="64">
        <v>8.5</v>
      </c>
      <c r="I56" s="37"/>
    </row>
    <row r="57" spans="1:9" ht="20" x14ac:dyDescent="0.15">
      <c r="A57" s="63" t="s">
        <v>136</v>
      </c>
      <c r="B57" s="63" t="s">
        <v>64</v>
      </c>
      <c r="C57" s="64">
        <v>6.1</v>
      </c>
      <c r="D57" s="54"/>
      <c r="E57" s="63" t="s">
        <v>65</v>
      </c>
      <c r="F57" s="63" t="s">
        <v>66</v>
      </c>
      <c r="G57" s="64">
        <v>8.6</v>
      </c>
      <c r="I57" s="37"/>
    </row>
    <row r="58" spans="1:9" ht="20" x14ac:dyDescent="0.15">
      <c r="A58" s="63" t="s">
        <v>137</v>
      </c>
      <c r="B58" s="63" t="s">
        <v>130</v>
      </c>
      <c r="C58" s="64">
        <v>7.3</v>
      </c>
      <c r="D58" s="54"/>
      <c r="E58" s="63" t="s">
        <v>59</v>
      </c>
      <c r="F58" s="63" t="s">
        <v>60</v>
      </c>
      <c r="G58" s="64">
        <v>8.9</v>
      </c>
      <c r="I58" s="37"/>
    </row>
    <row r="59" spans="1:9" ht="20" x14ac:dyDescent="0.15">
      <c r="A59" s="63" t="s">
        <v>74</v>
      </c>
      <c r="B59" s="63" t="s">
        <v>75</v>
      </c>
      <c r="C59" s="64">
        <v>11.6</v>
      </c>
      <c r="D59" s="54"/>
      <c r="E59" s="63" t="s">
        <v>142</v>
      </c>
      <c r="F59" s="63" t="s">
        <v>143</v>
      </c>
      <c r="G59" s="64">
        <v>9</v>
      </c>
      <c r="I59" s="37"/>
    </row>
    <row r="60" spans="1:9" ht="20" x14ac:dyDescent="0.15">
      <c r="A60" s="63" t="s">
        <v>76</v>
      </c>
      <c r="B60" s="63" t="s">
        <v>48</v>
      </c>
      <c r="C60" s="64">
        <v>11</v>
      </c>
      <c r="D60" s="54"/>
      <c r="E60" s="63" t="s">
        <v>124</v>
      </c>
      <c r="F60" s="63" t="s">
        <v>125</v>
      </c>
      <c r="G60" s="64">
        <v>9.1999999999999993</v>
      </c>
      <c r="I60" s="37"/>
    </row>
    <row r="61" spans="1:9" ht="20" x14ac:dyDescent="0.15">
      <c r="A61" s="63" t="s">
        <v>138</v>
      </c>
      <c r="B61" s="63" t="s">
        <v>139</v>
      </c>
      <c r="C61" s="64">
        <v>10.9</v>
      </c>
      <c r="D61" s="54"/>
      <c r="E61" s="63" t="s">
        <v>144</v>
      </c>
      <c r="F61" s="63" t="s">
        <v>145</v>
      </c>
      <c r="G61" s="64">
        <v>9.4</v>
      </c>
      <c r="I61" s="37"/>
    </row>
    <row r="62" spans="1:9" ht="20" x14ac:dyDescent="0.15">
      <c r="A62" s="63" t="s">
        <v>140</v>
      </c>
      <c r="B62" s="63" t="s">
        <v>141</v>
      </c>
      <c r="C62" s="64">
        <v>14</v>
      </c>
      <c r="D62" s="54"/>
      <c r="E62" s="63" t="s">
        <v>127</v>
      </c>
      <c r="F62" s="63" t="s">
        <v>128</v>
      </c>
      <c r="G62" s="64">
        <v>9.5</v>
      </c>
      <c r="I62" s="37"/>
    </row>
    <row r="63" spans="1:9" ht="20" x14ac:dyDescent="0.15">
      <c r="A63" s="63" t="s">
        <v>77</v>
      </c>
      <c r="B63" s="63" t="s">
        <v>78</v>
      </c>
      <c r="C63" s="64">
        <v>12.5</v>
      </c>
      <c r="D63" s="54"/>
      <c r="E63" s="63" t="s">
        <v>58</v>
      </c>
      <c r="F63" s="63" t="s">
        <v>51</v>
      </c>
      <c r="G63" s="64">
        <v>9.6</v>
      </c>
      <c r="I63" s="37"/>
    </row>
    <row r="64" spans="1:9" ht="20" x14ac:dyDescent="0.15">
      <c r="A64" s="63" t="s">
        <v>41</v>
      </c>
      <c r="B64" s="63" t="s">
        <v>42</v>
      </c>
      <c r="C64" s="64">
        <v>2.7</v>
      </c>
      <c r="D64" s="54"/>
      <c r="E64" s="63" t="s">
        <v>129</v>
      </c>
      <c r="F64" s="63" t="s">
        <v>130</v>
      </c>
      <c r="G64" s="64">
        <v>9.6999999999999993</v>
      </c>
      <c r="I64" s="37"/>
    </row>
    <row r="65" spans="1:9" ht="20" x14ac:dyDescent="0.15">
      <c r="A65" s="63" t="s">
        <v>17</v>
      </c>
      <c r="B65" s="63" t="s">
        <v>96</v>
      </c>
      <c r="C65" s="64">
        <v>5</v>
      </c>
      <c r="D65" s="54"/>
      <c r="E65" s="63" t="s">
        <v>61</v>
      </c>
      <c r="F65" s="63" t="s">
        <v>62</v>
      </c>
      <c r="G65" s="64">
        <v>9.9</v>
      </c>
      <c r="I65" s="37"/>
    </row>
    <row r="66" spans="1:9" ht="20" x14ac:dyDescent="0.15">
      <c r="A66" s="63" t="s">
        <v>92</v>
      </c>
      <c r="B66" s="63" t="s">
        <v>51</v>
      </c>
      <c r="C66" s="64">
        <v>12.5</v>
      </c>
      <c r="D66" s="54"/>
      <c r="E66" s="63" t="s">
        <v>69</v>
      </c>
      <c r="F66" s="63" t="s">
        <v>4</v>
      </c>
      <c r="G66" s="64">
        <v>10</v>
      </c>
      <c r="I66" s="37"/>
    </row>
    <row r="67" spans="1:9" ht="20" x14ac:dyDescent="0.15">
      <c r="A67" s="63" t="s">
        <v>26</v>
      </c>
      <c r="B67" s="63" t="s">
        <v>27</v>
      </c>
      <c r="C67" s="64">
        <v>3.5</v>
      </c>
      <c r="D67" s="54"/>
      <c r="E67" s="63" t="s">
        <v>114</v>
      </c>
      <c r="F67" s="63" t="s">
        <v>115</v>
      </c>
      <c r="G67" s="64">
        <v>10.4</v>
      </c>
      <c r="I67" s="37"/>
    </row>
    <row r="68" spans="1:9" ht="20" x14ac:dyDescent="0.15">
      <c r="A68" s="63" t="s">
        <v>22</v>
      </c>
      <c r="B68" s="63" t="s">
        <v>23</v>
      </c>
      <c r="C68" s="64">
        <v>1.8</v>
      </c>
      <c r="D68" s="54"/>
      <c r="E68" s="63" t="s">
        <v>58</v>
      </c>
      <c r="F68" s="63" t="s">
        <v>106</v>
      </c>
      <c r="G68" s="64">
        <v>10.4</v>
      </c>
      <c r="I68" s="37"/>
    </row>
    <row r="69" spans="1:9" ht="20" x14ac:dyDescent="0.15">
      <c r="A69" s="63" t="s">
        <v>142</v>
      </c>
      <c r="B69" s="63" t="s">
        <v>143</v>
      </c>
      <c r="C69" s="64">
        <v>9</v>
      </c>
      <c r="D69" s="54"/>
      <c r="E69" s="63" t="s">
        <v>126</v>
      </c>
      <c r="F69" s="63" t="s">
        <v>4</v>
      </c>
      <c r="G69" s="64">
        <v>10.6</v>
      </c>
      <c r="I69" s="37"/>
    </row>
    <row r="70" spans="1:9" ht="20" x14ac:dyDescent="0.15">
      <c r="A70" s="63" t="s">
        <v>156</v>
      </c>
      <c r="B70" s="63" t="s">
        <v>157</v>
      </c>
      <c r="C70" s="64">
        <v>14</v>
      </c>
      <c r="D70" s="54"/>
      <c r="E70" s="63" t="s">
        <v>37</v>
      </c>
      <c r="F70" s="63" t="s">
        <v>8</v>
      </c>
      <c r="G70" s="64">
        <v>10.8</v>
      </c>
      <c r="I70" s="37"/>
    </row>
    <row r="71" spans="1:9" ht="20" x14ac:dyDescent="0.15">
      <c r="A71" s="63" t="s">
        <v>1</v>
      </c>
      <c r="B71" s="63" t="s">
        <v>2</v>
      </c>
      <c r="C71" s="64">
        <v>2.5</v>
      </c>
      <c r="D71" s="54"/>
      <c r="E71" s="63" t="s">
        <v>138</v>
      </c>
      <c r="F71" s="63" t="s">
        <v>139</v>
      </c>
      <c r="G71" s="64">
        <v>10.9</v>
      </c>
      <c r="I71" s="37"/>
    </row>
    <row r="72" spans="1:9" ht="20" x14ac:dyDescent="0.15">
      <c r="A72" s="63" t="s">
        <v>144</v>
      </c>
      <c r="B72" s="63" t="s">
        <v>145</v>
      </c>
      <c r="C72" s="64">
        <v>9.4</v>
      </c>
      <c r="D72" s="54"/>
      <c r="E72" s="63" t="s">
        <v>76</v>
      </c>
      <c r="F72" s="63" t="s">
        <v>48</v>
      </c>
      <c r="G72" s="64">
        <v>11</v>
      </c>
      <c r="I72" s="37"/>
    </row>
    <row r="73" spans="1:9" ht="20" x14ac:dyDescent="0.15">
      <c r="A73" s="63" t="s">
        <v>146</v>
      </c>
      <c r="B73" s="63" t="s">
        <v>147</v>
      </c>
      <c r="C73" s="64">
        <v>6.1</v>
      </c>
      <c r="D73" s="54"/>
      <c r="E73" s="63" t="s">
        <v>100</v>
      </c>
      <c r="F73" s="63" t="s">
        <v>56</v>
      </c>
      <c r="G73" s="64">
        <v>11.4</v>
      </c>
      <c r="I73" s="37"/>
    </row>
    <row r="74" spans="1:9" ht="20" x14ac:dyDescent="0.15">
      <c r="A74" s="63" t="s">
        <v>37</v>
      </c>
      <c r="B74" s="63" t="s">
        <v>8</v>
      </c>
      <c r="C74" s="64">
        <v>10.8</v>
      </c>
      <c r="D74" s="54"/>
      <c r="E74" s="63" t="s">
        <v>47</v>
      </c>
      <c r="F74" s="63" t="s">
        <v>48</v>
      </c>
      <c r="G74" s="64">
        <v>11.5</v>
      </c>
      <c r="I74" s="37"/>
    </row>
    <row r="75" spans="1:9" ht="20" x14ac:dyDescent="0.15">
      <c r="A75" s="63" t="s">
        <v>87</v>
      </c>
      <c r="B75" s="63" t="s">
        <v>36</v>
      </c>
      <c r="C75" s="64">
        <v>11.6</v>
      </c>
      <c r="D75" s="54"/>
      <c r="E75" s="63" t="s">
        <v>74</v>
      </c>
      <c r="F75" s="63" t="s">
        <v>75</v>
      </c>
      <c r="G75" s="64">
        <v>11.6</v>
      </c>
      <c r="I75" s="37"/>
    </row>
    <row r="76" spans="1:9" ht="20" x14ac:dyDescent="0.15">
      <c r="A76" s="63" t="s">
        <v>31</v>
      </c>
      <c r="B76" s="63" t="s">
        <v>32</v>
      </c>
      <c r="C76" s="64">
        <v>2.8</v>
      </c>
      <c r="D76" s="54"/>
      <c r="E76" s="63" t="s">
        <v>87</v>
      </c>
      <c r="F76" s="63" t="s">
        <v>36</v>
      </c>
      <c r="G76" s="64">
        <v>11.6</v>
      </c>
      <c r="I76" s="37"/>
    </row>
    <row r="77" spans="1:9" ht="20" x14ac:dyDescent="0.15">
      <c r="A77" s="63" t="s">
        <v>148</v>
      </c>
      <c r="B77" s="63" t="s">
        <v>149</v>
      </c>
      <c r="C77" s="64">
        <v>5</v>
      </c>
      <c r="D77" s="54"/>
      <c r="E77" s="63" t="s">
        <v>13</v>
      </c>
      <c r="F77" s="63" t="s">
        <v>14</v>
      </c>
      <c r="G77" s="64">
        <v>12.1</v>
      </c>
      <c r="I77" s="37"/>
    </row>
    <row r="78" spans="1:9" ht="20" x14ac:dyDescent="0.15">
      <c r="A78" s="63" t="s">
        <v>61</v>
      </c>
      <c r="B78" s="63" t="s">
        <v>62</v>
      </c>
      <c r="C78" s="64">
        <v>9.9</v>
      </c>
      <c r="D78" s="54"/>
      <c r="E78" s="63" t="s">
        <v>11</v>
      </c>
      <c r="F78" s="63" t="s">
        <v>12</v>
      </c>
      <c r="G78" s="64">
        <v>12.1</v>
      </c>
      <c r="I78" s="37"/>
    </row>
    <row r="79" spans="1:9" ht="20" customHeight="1" x14ac:dyDescent="0.15">
      <c r="A79" s="63" t="s">
        <v>90</v>
      </c>
      <c r="B79" s="63" t="s">
        <v>79</v>
      </c>
      <c r="C79" s="64">
        <v>3.1</v>
      </c>
      <c r="E79" s="63" t="s">
        <v>77</v>
      </c>
      <c r="F79" s="63" t="s">
        <v>78</v>
      </c>
      <c r="G79" s="64">
        <v>12.5</v>
      </c>
      <c r="I79" s="37"/>
    </row>
    <row r="80" spans="1:9" ht="20" customHeight="1" x14ac:dyDescent="0.15">
      <c r="A80" s="63" t="s">
        <v>29</v>
      </c>
      <c r="B80" s="63" t="s">
        <v>30</v>
      </c>
      <c r="C80" s="64">
        <v>1.2</v>
      </c>
      <c r="E80" s="63" t="s">
        <v>92</v>
      </c>
      <c r="F80" s="63" t="s">
        <v>51</v>
      </c>
      <c r="G80" s="64">
        <v>12.5</v>
      </c>
      <c r="I80" s="37"/>
    </row>
    <row r="81" spans="1:9" ht="20" customHeight="1" x14ac:dyDescent="0.15">
      <c r="A81" s="63" t="s">
        <v>80</v>
      </c>
      <c r="B81" s="63" t="s">
        <v>81</v>
      </c>
      <c r="C81" s="64">
        <v>7.6</v>
      </c>
      <c r="E81" s="63" t="s">
        <v>116</v>
      </c>
      <c r="F81" s="63" t="s">
        <v>117</v>
      </c>
      <c r="G81" s="64">
        <v>14</v>
      </c>
      <c r="I81" s="37"/>
    </row>
    <row r="82" spans="1:9" ht="20" customHeight="1" x14ac:dyDescent="0.15">
      <c r="A82" s="63" t="s">
        <v>150</v>
      </c>
      <c r="B82" s="63" t="s">
        <v>130</v>
      </c>
      <c r="C82" s="64">
        <v>3.6</v>
      </c>
      <c r="E82" s="63" t="s">
        <v>131</v>
      </c>
      <c r="F82" s="63" t="s">
        <v>132</v>
      </c>
      <c r="G82" s="64">
        <v>14</v>
      </c>
      <c r="I82" s="37"/>
    </row>
    <row r="83" spans="1:9" s="38" customFormat="1" ht="20" customHeight="1" x14ac:dyDescent="0.15">
      <c r="A83" s="63" t="s">
        <v>47</v>
      </c>
      <c r="B83" s="63" t="s">
        <v>48</v>
      </c>
      <c r="C83" s="64">
        <v>11.5</v>
      </c>
      <c r="D83" s="56"/>
      <c r="E83" s="63" t="s">
        <v>58</v>
      </c>
      <c r="F83" s="63" t="s">
        <v>133</v>
      </c>
      <c r="G83" s="64">
        <v>14</v>
      </c>
      <c r="I83" s="39"/>
    </row>
    <row r="84" spans="1:9" s="38" customFormat="1" ht="20" customHeight="1" x14ac:dyDescent="0.15">
      <c r="A84" s="63" t="s">
        <v>3</v>
      </c>
      <c r="B84" s="63" t="s">
        <v>4</v>
      </c>
      <c r="C84" s="64">
        <v>5.2</v>
      </c>
      <c r="D84" s="56"/>
      <c r="E84" s="63" t="s">
        <v>140</v>
      </c>
      <c r="F84" s="63" t="s">
        <v>141</v>
      </c>
      <c r="G84" s="64">
        <v>14</v>
      </c>
      <c r="I84" s="39"/>
    </row>
    <row r="85" spans="1:9" ht="20" customHeight="1" x14ac:dyDescent="0.15">
      <c r="A85" s="63" t="s">
        <v>151</v>
      </c>
      <c r="B85" s="63" t="s">
        <v>152</v>
      </c>
      <c r="C85" s="64">
        <v>3.6</v>
      </c>
      <c r="E85" s="63" t="s">
        <v>156</v>
      </c>
      <c r="F85" s="63" t="s">
        <v>157</v>
      </c>
      <c r="G85" s="64">
        <v>14</v>
      </c>
    </row>
    <row r="86" spans="1:9" ht="14" customHeight="1" x14ac:dyDescent="0.15">
      <c r="A86" s="63" t="s">
        <v>153</v>
      </c>
      <c r="B86" s="63" t="s">
        <v>154</v>
      </c>
      <c r="C86" s="64">
        <v>6.6</v>
      </c>
      <c r="E86" s="63" t="s">
        <v>134</v>
      </c>
      <c r="F86" s="63" t="s">
        <v>23</v>
      </c>
      <c r="G86"/>
    </row>
    <row r="87" spans="1:9" ht="20" x14ac:dyDescent="0.2">
      <c r="A87" s="61"/>
      <c r="B87" s="61"/>
      <c r="C87" s="62"/>
      <c r="D87" s="54"/>
      <c r="E87" s="51"/>
      <c r="F87" s="51"/>
      <c r="G87" s="52"/>
    </row>
    <row r="88" spans="1:9" ht="20" x14ac:dyDescent="0.2">
      <c r="A88" s="61"/>
      <c r="B88" s="61"/>
      <c r="C88" s="62"/>
      <c r="D88" s="54"/>
      <c r="E88" s="51"/>
      <c r="F88" s="51"/>
      <c r="G88" s="52"/>
    </row>
    <row r="89" spans="1:9" ht="20" x14ac:dyDescent="0.2">
      <c r="A89" s="61"/>
      <c r="B89" s="61"/>
      <c r="C89" s="62"/>
      <c r="D89" s="54"/>
      <c r="E89" s="51"/>
      <c r="F89" s="51"/>
      <c r="G89" s="52"/>
    </row>
    <row r="90" spans="1:9" ht="20" x14ac:dyDescent="0.2">
      <c r="A90" s="61"/>
      <c r="B90" s="61"/>
      <c r="C90" s="62"/>
      <c r="D90" s="54"/>
      <c r="E90" s="51"/>
      <c r="F90" s="51"/>
      <c r="G90" s="52"/>
    </row>
    <row r="91" spans="1:9" ht="20" x14ac:dyDescent="0.2">
      <c r="A91" s="61"/>
      <c r="B91" s="61"/>
      <c r="C91" s="62"/>
      <c r="D91" s="54"/>
      <c r="E91" s="51"/>
      <c r="F91" s="51"/>
      <c r="G91" s="52"/>
    </row>
    <row r="92" spans="1:9" ht="20" x14ac:dyDescent="0.2">
      <c r="A92" s="61"/>
      <c r="B92" s="61"/>
      <c r="C92" s="62"/>
      <c r="D92" s="54"/>
      <c r="E92" s="51"/>
      <c r="F92" s="51"/>
      <c r="G92" s="52"/>
    </row>
    <row r="93" spans="1:9" ht="20" x14ac:dyDescent="0.2">
      <c r="A93" s="61"/>
      <c r="B93" s="61"/>
      <c r="C93" s="62"/>
      <c r="D93" s="54"/>
      <c r="E93" s="51"/>
      <c r="F93" s="51"/>
      <c r="G93" s="52"/>
    </row>
    <row r="94" spans="1:9" ht="20" x14ac:dyDescent="0.2">
      <c r="A94" s="61"/>
      <c r="B94" s="61"/>
      <c r="C94" s="62"/>
      <c r="D94" s="54"/>
      <c r="E94" s="51"/>
      <c r="F94" s="51"/>
      <c r="G94" s="52"/>
    </row>
    <row r="95" spans="1:9" ht="20" x14ac:dyDescent="0.2">
      <c r="A95" s="61"/>
      <c r="B95" s="61"/>
      <c r="C95" s="62"/>
      <c r="D95" s="54"/>
      <c r="E95" s="51"/>
      <c r="F95" s="51"/>
      <c r="G95" s="52"/>
    </row>
    <row r="96" spans="1:9" ht="20" x14ac:dyDescent="0.2">
      <c r="A96" s="61"/>
      <c r="B96" s="61"/>
      <c r="C96" s="62"/>
      <c r="D96" s="54"/>
      <c r="E96" s="51"/>
      <c r="F96" s="51"/>
      <c r="G96" s="52"/>
    </row>
    <row r="97" spans="1:7" ht="20" x14ac:dyDescent="0.2">
      <c r="A97" s="61"/>
      <c r="B97" s="61"/>
      <c r="C97" s="62"/>
      <c r="D97" s="54"/>
      <c r="E97" s="51"/>
      <c r="F97" s="51"/>
      <c r="G97" s="52"/>
    </row>
    <row r="98" spans="1:7" ht="20" x14ac:dyDescent="0.2">
      <c r="A98" s="61"/>
      <c r="B98" s="61"/>
      <c r="C98" s="62"/>
      <c r="D98" s="54"/>
      <c r="E98" s="51"/>
      <c r="F98" s="51"/>
      <c r="G98" s="52"/>
    </row>
    <row r="99" spans="1:7" ht="20" x14ac:dyDescent="0.15">
      <c r="A99" s="61"/>
      <c r="B99" s="61"/>
      <c r="C99" s="62"/>
      <c r="D99" s="54"/>
    </row>
    <row r="100" spans="1:7" ht="20" x14ac:dyDescent="0.15">
      <c r="A100" s="61"/>
      <c r="B100" s="61"/>
      <c r="C100" s="62"/>
      <c r="D100" s="54"/>
    </row>
    <row r="101" spans="1:7" ht="20" x14ac:dyDescent="0.15">
      <c r="A101" s="40"/>
      <c r="B101" s="40"/>
      <c r="C101" s="41"/>
      <c r="D101" s="54"/>
    </row>
    <row r="102" spans="1:7" ht="20" x14ac:dyDescent="0.15">
      <c r="A102" s="40"/>
      <c r="B102" s="40"/>
      <c r="C102" s="41"/>
      <c r="D102" s="54"/>
    </row>
    <row r="103" spans="1:7" ht="20" x14ac:dyDescent="0.15">
      <c r="A103" s="40"/>
      <c r="B103" s="40"/>
      <c r="C103" s="41"/>
      <c r="D103" s="54"/>
    </row>
    <row r="104" spans="1:7" ht="20" x14ac:dyDescent="0.15">
      <c r="A104" s="40"/>
      <c r="B104" s="40"/>
      <c r="C104" s="41"/>
      <c r="D104" s="54"/>
    </row>
    <row r="105" spans="1:7" ht="20" x14ac:dyDescent="0.15">
      <c r="A105" s="40"/>
      <c r="B105" s="40"/>
      <c r="C105" s="41"/>
      <c r="D105" s="54"/>
    </row>
    <row r="106" spans="1:7" ht="20" x14ac:dyDescent="0.15">
      <c r="A106" s="40"/>
      <c r="B106" s="40"/>
      <c r="C106" s="41"/>
      <c r="D106" s="54"/>
    </row>
    <row r="107" spans="1:7" ht="20" x14ac:dyDescent="0.15">
      <c r="A107" s="40"/>
      <c r="B107" s="40"/>
      <c r="C107" s="41"/>
      <c r="D107" s="54"/>
    </row>
    <row r="108" spans="1:7" ht="20" x14ac:dyDescent="0.15">
      <c r="A108" s="40"/>
      <c r="B108" s="40"/>
      <c r="C108" s="41"/>
      <c r="D108" s="54"/>
    </row>
    <row r="109" spans="1:7" ht="20" x14ac:dyDescent="0.15">
      <c r="A109" s="40"/>
      <c r="B109" s="40"/>
      <c r="C109" s="41"/>
      <c r="D109" s="54"/>
    </row>
    <row r="110" spans="1:7" ht="20" x14ac:dyDescent="0.15">
      <c r="A110" s="40"/>
      <c r="B110" s="40"/>
      <c r="C110" s="41"/>
      <c r="D110" s="54"/>
    </row>
    <row r="111" spans="1:7" ht="20" x14ac:dyDescent="0.15">
      <c r="A111" s="40"/>
      <c r="B111" s="40"/>
      <c r="C111" s="41"/>
      <c r="D111" s="54"/>
    </row>
    <row r="112" spans="1:7" ht="20" x14ac:dyDescent="0.15">
      <c r="A112" s="40"/>
      <c r="B112" s="40"/>
      <c r="C112" s="41"/>
      <c r="D112" s="54"/>
    </row>
    <row r="113" spans="1:4" ht="20" x14ac:dyDescent="0.15">
      <c r="A113" s="40"/>
      <c r="B113" s="40"/>
      <c r="C113" s="41"/>
      <c r="D113" s="54"/>
    </row>
    <row r="114" spans="1:4" ht="20" x14ac:dyDescent="0.15">
      <c r="A114" s="40"/>
      <c r="B114" s="40"/>
      <c r="C114" s="41"/>
      <c r="D114" s="54"/>
    </row>
    <row r="115" spans="1:4" ht="14" x14ac:dyDescent="0.15">
      <c r="A115" s="40"/>
      <c r="B115" s="40"/>
      <c r="C115" s="41"/>
    </row>
    <row r="116" spans="1:4" ht="14" x14ac:dyDescent="0.15">
      <c r="A116" s="40"/>
      <c r="B116" s="40"/>
      <c r="C116" s="41"/>
    </row>
  </sheetData>
  <sortState ref="E2:G86">
    <sortCondition ref="G2:G86"/>
  </sortState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17"/>
  <sheetViews>
    <sheetView tabSelected="1" topLeftCell="A27" workbookViewId="0">
      <selection activeCell="A52" sqref="A52:XFD52"/>
    </sheetView>
  </sheetViews>
  <sheetFormatPr baseColWidth="10" defaultColWidth="8.83203125" defaultRowHeight="18" x14ac:dyDescent="0.2"/>
  <cols>
    <col min="1" max="1" width="10" style="1" customWidth="1"/>
    <col min="2" max="2" width="8" style="15" bestFit="1" customWidth="1"/>
    <col min="3" max="3" width="8.5" style="4" bestFit="1" customWidth="1"/>
    <col min="4" max="4" width="10.83203125" style="18" bestFit="1" customWidth="1"/>
    <col min="5" max="5" width="16.1640625" style="18" customWidth="1"/>
    <col min="6" max="6" width="5.1640625" style="16" customWidth="1"/>
    <col min="7" max="8" width="5.1640625" style="17" customWidth="1"/>
    <col min="9" max="10" width="5.1640625" style="3" customWidth="1"/>
    <col min="11" max="11" width="9" bestFit="1" customWidth="1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3" ht="45" x14ac:dyDescent="0.45">
      <c r="A1" s="2" t="s">
        <v>159</v>
      </c>
      <c r="B1" s="13"/>
    </row>
    <row r="2" spans="1:23" s="7" customFormat="1" ht="16" x14ac:dyDescent="0.2">
      <c r="A2" s="5" t="s">
        <v>94</v>
      </c>
      <c r="B2" s="6" t="s">
        <v>95</v>
      </c>
      <c r="C2" s="6" t="s">
        <v>107</v>
      </c>
      <c r="D2" s="6" t="s">
        <v>49</v>
      </c>
      <c r="E2" s="6" t="s">
        <v>82</v>
      </c>
      <c r="F2" s="6" t="s">
        <v>93</v>
      </c>
      <c r="G2" s="6">
        <v>2</v>
      </c>
      <c r="H2" s="6">
        <v>3</v>
      </c>
      <c r="I2" s="6">
        <v>4</v>
      </c>
      <c r="J2" s="6">
        <v>5</v>
      </c>
      <c r="K2" s="44" t="s">
        <v>109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6" x14ac:dyDescent="0.2">
      <c r="A3" s="59">
        <v>5</v>
      </c>
      <c r="B3" s="32" t="str">
        <f>IF(COUNTIF($C$3:$C$53,C3)&gt;1,"T","") &amp; RANK(C3,$C$3:$C$53,0)</f>
        <v>T1</v>
      </c>
      <c r="C3" s="47">
        <v>71</v>
      </c>
      <c r="D3" s="47" t="s">
        <v>33</v>
      </c>
      <c r="E3" s="47" t="s">
        <v>14</v>
      </c>
      <c r="F3" s="48">
        <v>18</v>
      </c>
      <c r="G3" s="48">
        <v>18</v>
      </c>
      <c r="H3" s="48">
        <v>15</v>
      </c>
      <c r="I3" s="48">
        <v>11</v>
      </c>
      <c r="J3" s="48">
        <v>9</v>
      </c>
      <c r="K3" s="45">
        <f>AVERAGE(F3:J3)</f>
        <v>14.2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6" x14ac:dyDescent="0.2">
      <c r="A4" s="59">
        <v>5</v>
      </c>
      <c r="B4" s="32" t="str">
        <f>IF(COUNTIF($C$3:$C$53,C4)&gt;1,"T","") &amp; RANK(C4,$C$3:$C$53,0)</f>
        <v>T1</v>
      </c>
      <c r="C4" s="47">
        <v>71</v>
      </c>
      <c r="D4" s="47" t="s">
        <v>17</v>
      </c>
      <c r="E4" s="47" t="s">
        <v>96</v>
      </c>
      <c r="F4" s="48">
        <v>19</v>
      </c>
      <c r="G4" s="48">
        <v>14</v>
      </c>
      <c r="H4" s="48">
        <v>13</v>
      </c>
      <c r="I4" s="48">
        <v>13</v>
      </c>
      <c r="J4" s="48">
        <v>12</v>
      </c>
      <c r="K4" s="45">
        <f t="shared" ref="K4:K58" si="0">AVERAGE(F4:J4)</f>
        <v>14.2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6" x14ac:dyDescent="0.2">
      <c r="A5" s="59">
        <v>5</v>
      </c>
      <c r="B5" s="32" t="str">
        <f>IF(COUNTIF($C$3:$C$53,C5)&gt;1,"T","") &amp; RANK(C5,$C$3:$C$53,0)</f>
        <v>T3</v>
      </c>
      <c r="C5" s="47">
        <v>64</v>
      </c>
      <c r="D5" s="47" t="s">
        <v>43</v>
      </c>
      <c r="E5" s="47" t="s">
        <v>44</v>
      </c>
      <c r="F5" s="48">
        <v>16</v>
      </c>
      <c r="G5" s="48">
        <v>15</v>
      </c>
      <c r="H5" s="48">
        <v>12</v>
      </c>
      <c r="I5" s="48">
        <v>11</v>
      </c>
      <c r="J5" s="48">
        <v>10</v>
      </c>
      <c r="K5" s="45">
        <f t="shared" si="0"/>
        <v>12.8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6" x14ac:dyDescent="0.2">
      <c r="A6" s="59">
        <v>5</v>
      </c>
      <c r="B6" s="32" t="str">
        <f>IF(COUNTIF($C$3:$C$53,C6)&gt;1,"T","") &amp; RANK(C6,$C$3:$C$53,0)</f>
        <v>T3</v>
      </c>
      <c r="C6" s="47">
        <v>64</v>
      </c>
      <c r="D6" s="47" t="s">
        <v>3</v>
      </c>
      <c r="E6" s="47" t="s">
        <v>4</v>
      </c>
      <c r="F6" s="48">
        <v>16</v>
      </c>
      <c r="G6" s="48">
        <v>15</v>
      </c>
      <c r="H6" s="48">
        <v>12</v>
      </c>
      <c r="I6" s="48">
        <v>11</v>
      </c>
      <c r="J6" s="48">
        <v>10</v>
      </c>
      <c r="K6" s="45">
        <f t="shared" si="0"/>
        <v>12.8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6" x14ac:dyDescent="0.2">
      <c r="A7" s="59">
        <v>6</v>
      </c>
      <c r="B7" s="32" t="str">
        <f>IF(COUNTIF($C$3:$C$53,C7)&gt;1,"T","") &amp; RANK(C7,$C$3:$C$53,0)</f>
        <v>5</v>
      </c>
      <c r="C7" s="47">
        <v>63</v>
      </c>
      <c r="D7" s="47" t="s">
        <v>5</v>
      </c>
      <c r="E7" s="47" t="s">
        <v>6</v>
      </c>
      <c r="F7" s="48">
        <v>17</v>
      </c>
      <c r="G7" s="48">
        <v>13</v>
      </c>
      <c r="H7" s="48">
        <v>12</v>
      </c>
      <c r="I7" s="48">
        <v>11</v>
      </c>
      <c r="J7" s="48">
        <v>10</v>
      </c>
      <c r="K7" s="45">
        <f t="shared" si="0"/>
        <v>12.6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6" x14ac:dyDescent="0.2">
      <c r="A8" s="59">
        <v>5</v>
      </c>
      <c r="B8" s="32" t="str">
        <f>IF(COUNTIF($C$3:$C$53,C8)&gt;1,"T","") &amp; RANK(C8,$C$3:$C$53,0)</f>
        <v>6</v>
      </c>
      <c r="C8" s="47">
        <v>62</v>
      </c>
      <c r="D8" s="47" t="s">
        <v>58</v>
      </c>
      <c r="E8" s="47" t="s">
        <v>106</v>
      </c>
      <c r="F8" s="48">
        <v>23</v>
      </c>
      <c r="G8" s="48">
        <v>12</v>
      </c>
      <c r="H8" s="48">
        <v>10</v>
      </c>
      <c r="I8" s="48">
        <v>9</v>
      </c>
      <c r="J8" s="48">
        <v>8</v>
      </c>
      <c r="K8" s="45">
        <f>AVERAGE(F8:J8)</f>
        <v>12.4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6" x14ac:dyDescent="0.2">
      <c r="A9" s="59">
        <v>6</v>
      </c>
      <c r="B9" s="32" t="str">
        <f>IF(COUNTIF($C$3:$C$53,C9)&gt;1,"T","") &amp; RANK(C9,$C$3:$C$53,0)</f>
        <v>7</v>
      </c>
      <c r="C9" s="47">
        <v>61</v>
      </c>
      <c r="D9" s="47" t="s">
        <v>18</v>
      </c>
      <c r="E9" s="47" t="s">
        <v>19</v>
      </c>
      <c r="F9" s="48">
        <v>15</v>
      </c>
      <c r="G9" s="48">
        <v>14</v>
      </c>
      <c r="H9" s="49">
        <v>11</v>
      </c>
      <c r="I9" s="49">
        <v>11</v>
      </c>
      <c r="J9" s="49">
        <v>10</v>
      </c>
      <c r="K9" s="45">
        <f t="shared" si="0"/>
        <v>12.2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6" x14ac:dyDescent="0.2">
      <c r="A10" s="59">
        <v>4</v>
      </c>
      <c r="B10" s="32" t="str">
        <f>IF(COUNTIF($C$3:$C$53,C10)&gt;1,"T","") &amp; RANK(C10,$C$3:$C$53,0)</f>
        <v>8</v>
      </c>
      <c r="C10" s="47">
        <v>59</v>
      </c>
      <c r="D10" s="47" t="s">
        <v>52</v>
      </c>
      <c r="E10" s="47" t="s">
        <v>53</v>
      </c>
      <c r="F10" s="48">
        <v>17</v>
      </c>
      <c r="G10" s="48">
        <v>15</v>
      </c>
      <c r="H10" s="48">
        <v>14</v>
      </c>
      <c r="I10" s="48">
        <v>13</v>
      </c>
      <c r="J10" s="48"/>
      <c r="K10" s="45">
        <f t="shared" si="0"/>
        <v>14.75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6" x14ac:dyDescent="0.2">
      <c r="A11" s="59">
        <v>4</v>
      </c>
      <c r="B11" s="32" t="str">
        <f>IF(COUNTIF($C$3:$C$53,C11)&gt;1,"T","") &amp; RANK(C11,$C$3:$C$53,0)</f>
        <v>9</v>
      </c>
      <c r="C11" s="47">
        <v>57</v>
      </c>
      <c r="D11" s="47" t="s">
        <v>54</v>
      </c>
      <c r="E11" s="47" t="s">
        <v>55</v>
      </c>
      <c r="F11" s="48">
        <v>16</v>
      </c>
      <c r="G11" s="48">
        <v>15</v>
      </c>
      <c r="H11" s="48">
        <v>14</v>
      </c>
      <c r="I11" s="48">
        <v>12</v>
      </c>
      <c r="J11" s="48"/>
      <c r="K11" s="45">
        <f t="shared" si="0"/>
        <v>14.25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6" x14ac:dyDescent="0.2">
      <c r="A12" s="59">
        <v>4</v>
      </c>
      <c r="B12" s="32" t="str">
        <f>IF(COUNTIF($C$3:$C$53,C12)&gt;1,"T","") &amp; RANK(C12,$C$3:$C$53,0)</f>
        <v>10</v>
      </c>
      <c r="C12" s="47">
        <v>55</v>
      </c>
      <c r="D12" s="47" t="s">
        <v>9</v>
      </c>
      <c r="E12" s="47" t="s">
        <v>10</v>
      </c>
      <c r="F12" s="48">
        <v>14</v>
      </c>
      <c r="G12" s="48">
        <v>14</v>
      </c>
      <c r="H12" s="48">
        <v>14</v>
      </c>
      <c r="I12" s="48">
        <v>13</v>
      </c>
      <c r="J12" s="48"/>
      <c r="K12" s="45">
        <f t="shared" si="0"/>
        <v>13.75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6" x14ac:dyDescent="0.2">
      <c r="A13" s="59">
        <v>4</v>
      </c>
      <c r="B13" s="32" t="str">
        <f>IF(COUNTIF($C$3:$C$53,C13)&gt;1,"T","") &amp; RANK(C13,$C$3:$C$53,0)</f>
        <v>11</v>
      </c>
      <c r="C13" s="47">
        <v>54</v>
      </c>
      <c r="D13" s="47" t="s">
        <v>63</v>
      </c>
      <c r="E13" s="47" t="s">
        <v>64</v>
      </c>
      <c r="F13" s="48">
        <v>15</v>
      </c>
      <c r="G13" s="48">
        <v>13</v>
      </c>
      <c r="H13" s="48">
        <v>13</v>
      </c>
      <c r="I13" s="48">
        <v>13</v>
      </c>
      <c r="J13" s="48"/>
      <c r="K13" s="45">
        <f t="shared" si="0"/>
        <v>13.5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6" x14ac:dyDescent="0.2">
      <c r="A14" s="59">
        <v>4</v>
      </c>
      <c r="B14" s="32" t="str">
        <f>IF(COUNTIF($C$3:$C$53,C14)&gt;1,"T","") &amp; RANK(C14,$C$3:$C$53,0)</f>
        <v>12</v>
      </c>
      <c r="C14" s="47">
        <v>53</v>
      </c>
      <c r="D14" s="47" t="s">
        <v>16</v>
      </c>
      <c r="E14" s="47" t="s">
        <v>17</v>
      </c>
      <c r="F14" s="48">
        <v>16</v>
      </c>
      <c r="G14" s="48">
        <v>15</v>
      </c>
      <c r="H14" s="48">
        <v>13</v>
      </c>
      <c r="I14" s="48">
        <v>9</v>
      </c>
      <c r="J14" s="49"/>
      <c r="K14" s="45">
        <f t="shared" si="0"/>
        <v>13.25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6" x14ac:dyDescent="0.2">
      <c r="A15" s="59">
        <v>4</v>
      </c>
      <c r="B15" s="32" t="str">
        <f>IF(COUNTIF($C$3:$C$53,C15)&gt;1,"T","") &amp; RANK(C15,$C$3:$C$53,0)</f>
        <v>T13</v>
      </c>
      <c r="C15" s="47">
        <v>50</v>
      </c>
      <c r="D15" s="47" t="s">
        <v>86</v>
      </c>
      <c r="E15" s="47" t="s">
        <v>40</v>
      </c>
      <c r="F15" s="48">
        <v>18</v>
      </c>
      <c r="G15" s="48">
        <v>13</v>
      </c>
      <c r="H15" s="48">
        <v>10</v>
      </c>
      <c r="I15" s="48">
        <v>9</v>
      </c>
      <c r="J15" s="48"/>
      <c r="K15" s="45">
        <f t="shared" si="0"/>
        <v>12.5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6" x14ac:dyDescent="0.2">
      <c r="A16" s="59">
        <v>4</v>
      </c>
      <c r="B16" s="32" t="str">
        <f>IF(COUNTIF($C$3:$C$53,C16)&gt;1,"T","") &amp; RANK(C16,$C$3:$C$53,0)</f>
        <v>T13</v>
      </c>
      <c r="C16" s="47">
        <v>50</v>
      </c>
      <c r="D16" s="47" t="s">
        <v>90</v>
      </c>
      <c r="E16" s="47" t="s">
        <v>79</v>
      </c>
      <c r="F16" s="48">
        <v>16</v>
      </c>
      <c r="G16" s="48">
        <v>13</v>
      </c>
      <c r="H16" s="48">
        <v>12</v>
      </c>
      <c r="I16" s="48">
        <v>9</v>
      </c>
      <c r="J16" s="48"/>
      <c r="K16" s="45">
        <f t="shared" si="0"/>
        <v>12.5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6" x14ac:dyDescent="0.2">
      <c r="A17" s="59">
        <v>4</v>
      </c>
      <c r="B17" s="32" t="str">
        <f>IF(COUNTIF($C$3:$C$53,C17)&gt;1,"T","") &amp; RANK(C17,$C$3:$C$53,0)</f>
        <v>15</v>
      </c>
      <c r="C17" s="47">
        <v>49</v>
      </c>
      <c r="D17" s="47" t="s">
        <v>38</v>
      </c>
      <c r="E17" s="47" t="s">
        <v>39</v>
      </c>
      <c r="F17" s="48">
        <v>16</v>
      </c>
      <c r="G17" s="49">
        <v>13</v>
      </c>
      <c r="H17" s="48">
        <v>11</v>
      </c>
      <c r="I17" s="48">
        <v>9</v>
      </c>
      <c r="J17" s="48"/>
      <c r="K17" s="45">
        <f t="shared" si="0"/>
        <v>12.25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6" x14ac:dyDescent="0.2">
      <c r="A18" s="59">
        <v>3</v>
      </c>
      <c r="B18" s="32" t="str">
        <f>IF(COUNTIF($C$3:$C$53,C18)&gt;1,"T","") &amp; RANK(C18,$C$3:$C$53,0)</f>
        <v>16</v>
      </c>
      <c r="C18" s="47">
        <v>48</v>
      </c>
      <c r="D18" s="47" t="s">
        <v>26</v>
      </c>
      <c r="E18" s="47" t="s">
        <v>27</v>
      </c>
      <c r="F18" s="48">
        <v>16</v>
      </c>
      <c r="G18" s="49">
        <v>16</v>
      </c>
      <c r="H18" s="48">
        <v>16</v>
      </c>
      <c r="I18" s="48"/>
      <c r="J18" s="48"/>
      <c r="K18" s="45">
        <f t="shared" si="0"/>
        <v>16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6" x14ac:dyDescent="0.2">
      <c r="A19" s="59">
        <v>4</v>
      </c>
      <c r="B19" s="32" t="str">
        <f>IF(COUNTIF($C$3:$C$53,C19)&gt;1,"T","") &amp; RANK(C19,$C$3:$C$53,0)</f>
        <v>T17</v>
      </c>
      <c r="C19" s="47">
        <v>44</v>
      </c>
      <c r="D19" s="47" t="s">
        <v>88</v>
      </c>
      <c r="E19" s="47" t="s">
        <v>15</v>
      </c>
      <c r="F19" s="48">
        <v>13</v>
      </c>
      <c r="G19" s="49">
        <v>12</v>
      </c>
      <c r="H19" s="48">
        <v>11</v>
      </c>
      <c r="I19" s="48">
        <v>8</v>
      </c>
      <c r="J19" s="48"/>
      <c r="K19" s="45">
        <f t="shared" si="0"/>
        <v>11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6" x14ac:dyDescent="0.2">
      <c r="A20" s="59">
        <v>3</v>
      </c>
      <c r="B20" s="32" t="str">
        <f>IF(COUNTIF($C$3:$C$53,C20)&gt;1,"T","") &amp; RANK(C20,$C$3:$C$53,0)</f>
        <v>T17</v>
      </c>
      <c r="C20" s="47">
        <v>44</v>
      </c>
      <c r="D20" s="47" t="s">
        <v>101</v>
      </c>
      <c r="E20" s="47" t="s">
        <v>0</v>
      </c>
      <c r="F20" s="48">
        <v>18</v>
      </c>
      <c r="G20" s="49">
        <v>16</v>
      </c>
      <c r="H20" s="48">
        <v>10</v>
      </c>
      <c r="I20" s="48"/>
      <c r="J20" s="49"/>
      <c r="K20" s="45">
        <f t="shared" si="0"/>
        <v>14.666666666666666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6" x14ac:dyDescent="0.2">
      <c r="A21" s="59">
        <v>3</v>
      </c>
      <c r="B21" s="32" t="str">
        <f>IF(COUNTIF($C$3:$C$53,C21)&gt;1,"T","") &amp; RANK(C21,$C$3:$C$53,0)</f>
        <v>T17</v>
      </c>
      <c r="C21" s="47">
        <v>44</v>
      </c>
      <c r="D21" s="47" t="s">
        <v>110</v>
      </c>
      <c r="E21" s="47" t="s">
        <v>73</v>
      </c>
      <c r="F21" s="48">
        <v>20</v>
      </c>
      <c r="G21" s="49">
        <v>13</v>
      </c>
      <c r="H21" s="48">
        <v>11</v>
      </c>
      <c r="I21" s="48"/>
      <c r="J21" s="49"/>
      <c r="K21" s="45">
        <f t="shared" si="0"/>
        <v>14.666666666666666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6" x14ac:dyDescent="0.2">
      <c r="A22" s="59">
        <v>3</v>
      </c>
      <c r="B22" s="32" t="str">
        <f>IF(COUNTIF($C$3:$C$53,C22)&gt;1,"T","") &amp; RANK(C22,$C$3:$C$53,0)</f>
        <v>T20</v>
      </c>
      <c r="C22" s="47">
        <v>43</v>
      </c>
      <c r="D22" s="47" t="s">
        <v>67</v>
      </c>
      <c r="E22" s="47" t="s">
        <v>68</v>
      </c>
      <c r="F22" s="48">
        <v>17</v>
      </c>
      <c r="G22" s="49">
        <v>13</v>
      </c>
      <c r="H22" s="48">
        <v>13</v>
      </c>
      <c r="I22" s="49"/>
      <c r="J22" s="49"/>
      <c r="K22" s="45">
        <f t="shared" si="0"/>
        <v>14.333333333333334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6" x14ac:dyDescent="0.2">
      <c r="A23" s="59">
        <v>4</v>
      </c>
      <c r="B23" s="32" t="str">
        <f>IF(COUNTIF($C$3:$C$53,C23)&gt;1,"T","") &amp; RANK(C23,$C$3:$C$53,0)</f>
        <v>T20</v>
      </c>
      <c r="C23" s="47">
        <v>43</v>
      </c>
      <c r="D23" s="47" t="s">
        <v>61</v>
      </c>
      <c r="E23" s="47" t="s">
        <v>62</v>
      </c>
      <c r="F23" s="48">
        <v>13</v>
      </c>
      <c r="G23" s="49">
        <v>11</v>
      </c>
      <c r="H23" s="48">
        <v>11</v>
      </c>
      <c r="I23" s="48">
        <v>8</v>
      </c>
      <c r="J23" s="49"/>
      <c r="K23" s="45">
        <f t="shared" si="0"/>
        <v>10.75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6" x14ac:dyDescent="0.2">
      <c r="A24" s="59">
        <v>3</v>
      </c>
      <c r="B24" s="32" t="str">
        <f>IF(COUNTIF($C$3:$C$53,C24)&gt;1,"T","") &amp; RANK(C24,$C$3:$C$53,0)</f>
        <v>22</v>
      </c>
      <c r="C24" s="47">
        <v>37</v>
      </c>
      <c r="D24" s="47" t="s">
        <v>111</v>
      </c>
      <c r="E24" s="47" t="s">
        <v>155</v>
      </c>
      <c r="F24" s="48">
        <v>14</v>
      </c>
      <c r="G24" s="49">
        <v>12</v>
      </c>
      <c r="H24" s="48">
        <v>11</v>
      </c>
      <c r="I24" s="48"/>
      <c r="J24" s="49"/>
      <c r="K24" s="45">
        <f t="shared" si="0"/>
        <v>12.333333333333334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6" x14ac:dyDescent="0.2">
      <c r="A25" s="59">
        <v>4</v>
      </c>
      <c r="B25" s="32" t="str">
        <f>IF(COUNTIF($C$3:$C$53,C25)&gt;1,"T","") &amp; RANK(C25,$C$3:$C$53,0)</f>
        <v>23</v>
      </c>
      <c r="C25" s="47">
        <v>36</v>
      </c>
      <c r="D25" s="47" t="s">
        <v>100</v>
      </c>
      <c r="E25" s="47" t="s">
        <v>56</v>
      </c>
      <c r="F25" s="48">
        <v>12</v>
      </c>
      <c r="G25" s="49">
        <v>11</v>
      </c>
      <c r="H25" s="48">
        <v>7</v>
      </c>
      <c r="I25" s="48">
        <v>6</v>
      </c>
      <c r="J25" s="48"/>
      <c r="K25" s="45">
        <f t="shared" si="0"/>
        <v>9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6" x14ac:dyDescent="0.2">
      <c r="A26" s="59">
        <v>4</v>
      </c>
      <c r="B26" s="32" t="str">
        <f>IF(COUNTIF($C$3:$C$53,C26)&gt;1,"T","") &amp; RANK(C26,$C$3:$C$53,0)</f>
        <v>24</v>
      </c>
      <c r="C26" s="47">
        <v>34</v>
      </c>
      <c r="D26" s="47" t="s">
        <v>50</v>
      </c>
      <c r="E26" s="47" t="s">
        <v>51</v>
      </c>
      <c r="F26" s="48">
        <v>13</v>
      </c>
      <c r="G26" s="49">
        <v>11</v>
      </c>
      <c r="H26" s="48">
        <v>10</v>
      </c>
      <c r="I26" s="48"/>
      <c r="J26" s="49"/>
      <c r="K26" s="45">
        <f t="shared" si="0"/>
        <v>11.333333333333334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6" x14ac:dyDescent="0.2">
      <c r="A27" s="59">
        <v>3</v>
      </c>
      <c r="B27" s="32" t="str">
        <f>IF(COUNTIF($C$3:$C$53,C27)&gt;1,"T","") &amp; RANK(C27,$C$3:$C$53,0)</f>
        <v>25</v>
      </c>
      <c r="C27" s="47">
        <v>32</v>
      </c>
      <c r="D27" s="47" t="s">
        <v>70</v>
      </c>
      <c r="E27" s="47" t="s">
        <v>71</v>
      </c>
      <c r="F27" s="48">
        <v>13</v>
      </c>
      <c r="G27" s="49">
        <v>12</v>
      </c>
      <c r="H27" s="48">
        <v>7</v>
      </c>
      <c r="I27" s="49"/>
      <c r="J27" s="49"/>
      <c r="K27" s="45">
        <f t="shared" si="0"/>
        <v>10.666666666666666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6" x14ac:dyDescent="0.2">
      <c r="A28" s="59">
        <v>3</v>
      </c>
      <c r="B28" s="32" t="str">
        <f>IF(COUNTIF($C$3:$C$53,C28)&gt;1,"T","") &amp; RANK(C28,$C$3:$C$53,0)</f>
        <v>26</v>
      </c>
      <c r="C28" s="47">
        <v>31</v>
      </c>
      <c r="D28" s="47" t="s">
        <v>1</v>
      </c>
      <c r="E28" s="47" t="s">
        <v>2</v>
      </c>
      <c r="F28" s="48">
        <v>14</v>
      </c>
      <c r="G28" s="49">
        <v>9</v>
      </c>
      <c r="H28" s="48">
        <v>8</v>
      </c>
      <c r="I28" s="49"/>
      <c r="J28" s="49"/>
      <c r="K28" s="45">
        <f t="shared" si="0"/>
        <v>10.333333333333334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6" x14ac:dyDescent="0.2">
      <c r="A29" s="59">
        <v>2</v>
      </c>
      <c r="B29" s="32" t="str">
        <f>IF(COUNTIF($C$3:$C$53,C29)&gt;1,"T","") &amp; RANK(C29,$C$3:$C$53,0)</f>
        <v>27</v>
      </c>
      <c r="C29" s="47">
        <v>30</v>
      </c>
      <c r="D29" s="47" t="s">
        <v>24</v>
      </c>
      <c r="E29" s="47" t="s">
        <v>25</v>
      </c>
      <c r="F29" s="48">
        <v>17</v>
      </c>
      <c r="G29" s="49">
        <v>13</v>
      </c>
      <c r="H29" s="48"/>
      <c r="I29" s="49"/>
      <c r="J29" s="49"/>
      <c r="K29" s="45">
        <f t="shared" si="0"/>
        <v>15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6" x14ac:dyDescent="0.2">
      <c r="A30" s="59">
        <v>2</v>
      </c>
      <c r="B30" s="32" t="str">
        <f>IF(COUNTIF($C$3:$C$53,C30)&gt;1,"T","") &amp; RANK(C30,$C$3:$C$53,0)</f>
        <v>T28</v>
      </c>
      <c r="C30" s="47">
        <v>29</v>
      </c>
      <c r="D30" s="47" t="s">
        <v>84</v>
      </c>
      <c r="E30" s="47" t="s">
        <v>85</v>
      </c>
      <c r="F30" s="48">
        <v>16</v>
      </c>
      <c r="G30" s="49">
        <v>13</v>
      </c>
      <c r="H30" s="48"/>
      <c r="I30" s="48"/>
      <c r="J30" s="49"/>
      <c r="K30" s="45">
        <f t="shared" si="0"/>
        <v>14.5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6" x14ac:dyDescent="0.2">
      <c r="A31" s="59">
        <v>3</v>
      </c>
      <c r="B31" s="32" t="str">
        <f>IF(COUNTIF($C$3:$C$53,C31)&gt;1,"T","") &amp; RANK(C31,$C$3:$C$53,0)</f>
        <v>T28</v>
      </c>
      <c r="C31" s="47">
        <v>29</v>
      </c>
      <c r="D31" s="47" t="s">
        <v>41</v>
      </c>
      <c r="E31" s="47" t="s">
        <v>42</v>
      </c>
      <c r="F31" s="48">
        <v>11</v>
      </c>
      <c r="G31" s="48">
        <v>10</v>
      </c>
      <c r="H31" s="48">
        <v>8</v>
      </c>
      <c r="I31" s="49"/>
      <c r="J31" s="49"/>
      <c r="K31" s="45">
        <f t="shared" si="0"/>
        <v>9.6666666666666661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6" x14ac:dyDescent="0.2">
      <c r="A32" s="59">
        <v>2</v>
      </c>
      <c r="B32" s="32" t="str">
        <f>IF(COUNTIF($C$3:$C$53,C32)&gt;1,"T","") &amp; RANK(C32,$C$3:$C$53,0)</f>
        <v>30</v>
      </c>
      <c r="C32" s="47">
        <v>28</v>
      </c>
      <c r="D32" s="47" t="s">
        <v>57</v>
      </c>
      <c r="E32" s="47" t="s">
        <v>51</v>
      </c>
      <c r="F32" s="48">
        <v>18</v>
      </c>
      <c r="G32" s="49">
        <v>10</v>
      </c>
      <c r="H32" s="48"/>
      <c r="I32" s="48"/>
      <c r="J32" s="49"/>
      <c r="K32" s="45">
        <f t="shared" si="0"/>
        <v>14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6" x14ac:dyDescent="0.2">
      <c r="A33" s="59">
        <v>2</v>
      </c>
      <c r="B33" s="32" t="str">
        <f>IF(COUNTIF($C$3:$C$53,C33)&gt;1,"T","") &amp; RANK(C33,$C$3:$C$53,0)</f>
        <v>T31</v>
      </c>
      <c r="C33" s="47">
        <v>27</v>
      </c>
      <c r="D33" s="47" t="s">
        <v>45</v>
      </c>
      <c r="E33" s="47" t="s">
        <v>46</v>
      </c>
      <c r="F33" s="48">
        <v>15</v>
      </c>
      <c r="G33" s="49">
        <v>12</v>
      </c>
      <c r="H33" s="48"/>
      <c r="I33" s="49"/>
      <c r="J33" s="49"/>
      <c r="K33" s="45">
        <f t="shared" si="0"/>
        <v>13.5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6" x14ac:dyDescent="0.2">
      <c r="A34" s="59">
        <v>2</v>
      </c>
      <c r="B34" s="32" t="str">
        <f>IF(COUNTIF($C$3:$C$53,C34)&gt;1,"T","") &amp; RANK(C34,$C$3:$C$53,0)</f>
        <v>T31</v>
      </c>
      <c r="C34" s="47">
        <v>27</v>
      </c>
      <c r="D34" s="47" t="s">
        <v>20</v>
      </c>
      <c r="E34" s="47" t="s">
        <v>21</v>
      </c>
      <c r="F34" s="48">
        <v>14</v>
      </c>
      <c r="G34" s="49">
        <v>13</v>
      </c>
      <c r="H34" s="49"/>
      <c r="I34" s="49"/>
      <c r="J34" s="49"/>
      <c r="K34" s="45">
        <f t="shared" si="0"/>
        <v>13.5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6" x14ac:dyDescent="0.2">
      <c r="A35" s="59">
        <v>2</v>
      </c>
      <c r="B35" s="32" t="str">
        <f>IF(COUNTIF($C$3:$C$53,C35)&gt;1,"T","") &amp; RANK(C35,$C$3:$C$53,0)</f>
        <v>T31</v>
      </c>
      <c r="C35" s="47">
        <v>27</v>
      </c>
      <c r="D35" s="47" t="s">
        <v>59</v>
      </c>
      <c r="E35" s="47" t="s">
        <v>60</v>
      </c>
      <c r="F35" s="48">
        <v>17</v>
      </c>
      <c r="G35" s="49">
        <v>10</v>
      </c>
      <c r="H35" s="49"/>
      <c r="I35" s="49"/>
      <c r="J35" s="49"/>
      <c r="K35" s="45">
        <f t="shared" si="0"/>
        <v>13.5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6" x14ac:dyDescent="0.2">
      <c r="A36" s="59">
        <v>3</v>
      </c>
      <c r="B36" s="32" t="str">
        <f>IF(COUNTIF($C$3:$C$53,C36)&gt;1,"T","") &amp; RANK(C36,$C$3:$C$53,0)</f>
        <v>T31</v>
      </c>
      <c r="C36" s="47">
        <v>27</v>
      </c>
      <c r="D36" s="47" t="s">
        <v>11</v>
      </c>
      <c r="E36" s="47" t="s">
        <v>12</v>
      </c>
      <c r="F36" s="48">
        <v>10</v>
      </c>
      <c r="G36" s="49">
        <v>10</v>
      </c>
      <c r="H36" s="49">
        <v>7</v>
      </c>
      <c r="I36" s="49"/>
      <c r="J36" s="49"/>
      <c r="K36" s="45">
        <f t="shared" si="0"/>
        <v>9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6" x14ac:dyDescent="0.2">
      <c r="A37" s="60">
        <v>2</v>
      </c>
      <c r="B37" s="32" t="str">
        <f>IF(COUNTIF($C$3:$C$53,C37)&gt;1,"T","") &amp; RANK(C37,$C$3:$C$53,0)</f>
        <v>T31</v>
      </c>
      <c r="C37" s="47">
        <v>27</v>
      </c>
      <c r="D37" s="50" t="s">
        <v>22</v>
      </c>
      <c r="E37" s="50" t="s">
        <v>23</v>
      </c>
      <c r="F37" s="48">
        <v>17</v>
      </c>
      <c r="G37" s="48">
        <v>10</v>
      </c>
      <c r="H37" s="49"/>
      <c r="I37" s="49"/>
      <c r="J37" s="49"/>
      <c r="K37" s="45">
        <f t="shared" si="0"/>
        <v>13.5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6" x14ac:dyDescent="0.2">
      <c r="A38" s="60">
        <v>4</v>
      </c>
      <c r="B38" s="32" t="str">
        <f>IF(COUNTIF($C$3:$C$53,C38)&gt;1,"T","") &amp; RANK(C38,$C$3:$C$53,0)</f>
        <v>T31</v>
      </c>
      <c r="C38" s="47">
        <v>27</v>
      </c>
      <c r="D38" s="50" t="s">
        <v>156</v>
      </c>
      <c r="E38" s="50" t="s">
        <v>157</v>
      </c>
      <c r="F38" s="48">
        <v>8</v>
      </c>
      <c r="G38" s="48">
        <v>8</v>
      </c>
      <c r="H38" s="49">
        <v>6</v>
      </c>
      <c r="I38" s="49">
        <v>5</v>
      </c>
      <c r="J38" s="49"/>
      <c r="K38" s="45">
        <f t="shared" si="0"/>
        <v>6.75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6" x14ac:dyDescent="0.2">
      <c r="A39" s="60">
        <v>2</v>
      </c>
      <c r="B39" s="32" t="str">
        <f>IF(COUNTIF($C$3:$C$53,C39)&gt;1,"T","") &amp; RANK(C39,$C$3:$C$53,0)</f>
        <v>T31</v>
      </c>
      <c r="C39" s="47">
        <v>27</v>
      </c>
      <c r="D39" s="50" t="s">
        <v>31</v>
      </c>
      <c r="E39" s="50" t="s">
        <v>32</v>
      </c>
      <c r="F39" s="48">
        <v>19</v>
      </c>
      <c r="G39" s="48">
        <v>8</v>
      </c>
      <c r="H39" s="49"/>
      <c r="I39" s="49"/>
      <c r="J39" s="49"/>
      <c r="K39" s="45">
        <f t="shared" si="0"/>
        <v>13.5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6" x14ac:dyDescent="0.2">
      <c r="A40" s="60">
        <v>2</v>
      </c>
      <c r="B40" s="32" t="str">
        <f>IF(COUNTIF($C$3:$C$53,C40)&gt;1,"T","") &amp; RANK(C40,$C$3:$C$53,0)</f>
        <v>38</v>
      </c>
      <c r="C40" s="47">
        <v>26</v>
      </c>
      <c r="D40" s="50" t="s">
        <v>104</v>
      </c>
      <c r="E40" s="50" t="s">
        <v>105</v>
      </c>
      <c r="F40" s="48">
        <v>15</v>
      </c>
      <c r="G40" s="48">
        <v>11</v>
      </c>
      <c r="H40" s="49"/>
      <c r="I40" s="49"/>
      <c r="J40" s="49"/>
      <c r="K40" s="45">
        <f t="shared" si="0"/>
        <v>13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6" x14ac:dyDescent="0.2">
      <c r="A41" s="60">
        <v>2</v>
      </c>
      <c r="B41" s="32" t="str">
        <f>IF(COUNTIF($C$3:$C$53,C41)&gt;1,"T","") &amp; RANK(C41,$C$3:$C$53,0)</f>
        <v>39</v>
      </c>
      <c r="C41" s="47">
        <v>25</v>
      </c>
      <c r="D41" s="50" t="s">
        <v>97</v>
      </c>
      <c r="E41" s="50" t="s">
        <v>98</v>
      </c>
      <c r="F41" s="48">
        <v>13</v>
      </c>
      <c r="G41" s="48">
        <v>12</v>
      </c>
      <c r="H41" s="49"/>
      <c r="I41" s="49"/>
      <c r="J41" s="49"/>
      <c r="K41" s="45">
        <f t="shared" si="0"/>
        <v>12.5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6" x14ac:dyDescent="0.2">
      <c r="A42" s="60">
        <v>3</v>
      </c>
      <c r="B42" s="32" t="str">
        <f>IF(COUNTIF($C$3:$C$53,C42)&gt;1,"T","") &amp; RANK(C42,$C$3:$C$53,0)</f>
        <v>40</v>
      </c>
      <c r="C42" s="47">
        <v>21</v>
      </c>
      <c r="D42" s="50" t="s">
        <v>76</v>
      </c>
      <c r="E42" s="50" t="s">
        <v>48</v>
      </c>
      <c r="F42" s="48">
        <v>11</v>
      </c>
      <c r="G42" s="49">
        <v>5</v>
      </c>
      <c r="H42" s="49">
        <v>5</v>
      </c>
      <c r="I42" s="49"/>
      <c r="J42" s="49"/>
      <c r="K42" s="45">
        <f t="shared" si="0"/>
        <v>7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6" x14ac:dyDescent="0.2">
      <c r="A43" s="60">
        <v>1</v>
      </c>
      <c r="B43" s="32" t="str">
        <f>IF(COUNTIF($C$3:$C$53,C43)&gt;1,"T","") &amp; RANK(C43,$C$3:$C$53,0)</f>
        <v>41</v>
      </c>
      <c r="C43" s="47">
        <v>17</v>
      </c>
      <c r="D43" s="50" t="s">
        <v>160</v>
      </c>
      <c r="E43" s="50" t="s">
        <v>85</v>
      </c>
      <c r="F43" s="48">
        <v>17</v>
      </c>
      <c r="G43" s="49"/>
      <c r="H43" s="49"/>
      <c r="I43" s="49"/>
      <c r="J43" s="49"/>
      <c r="K43" s="45">
        <f t="shared" si="0"/>
        <v>17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6" x14ac:dyDescent="0.2">
      <c r="A44" s="60">
        <v>1</v>
      </c>
      <c r="B44" s="32" t="str">
        <f>IF(COUNTIF($C$3:$C$53,C44)&gt;1,"T","") &amp; RANK(C44,$C$3:$C$53,0)</f>
        <v>T42</v>
      </c>
      <c r="C44" s="47">
        <v>16</v>
      </c>
      <c r="D44" s="50" t="s">
        <v>89</v>
      </c>
      <c r="E44" s="50" t="s">
        <v>7</v>
      </c>
      <c r="F44" s="48">
        <v>16</v>
      </c>
      <c r="G44" s="48"/>
      <c r="H44" s="49"/>
      <c r="I44" s="49"/>
      <c r="J44" s="49"/>
      <c r="K44" s="45">
        <f t="shared" si="0"/>
        <v>16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6" x14ac:dyDescent="0.2">
      <c r="A45" s="60">
        <v>1</v>
      </c>
      <c r="B45" s="32" t="str">
        <f>IF(COUNTIF($C$3:$C$53,C45)&gt;1,"T","") &amp; RANK(C45,$C$3:$C$53,0)</f>
        <v>T42</v>
      </c>
      <c r="C45" s="47">
        <v>16</v>
      </c>
      <c r="D45" s="50" t="s">
        <v>162</v>
      </c>
      <c r="E45" s="50" t="s">
        <v>163</v>
      </c>
      <c r="F45" s="48">
        <v>16</v>
      </c>
      <c r="G45" s="48"/>
      <c r="H45" s="49"/>
      <c r="I45" s="49"/>
      <c r="J45" s="49"/>
      <c r="K45" s="45">
        <f t="shared" si="0"/>
        <v>16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6" x14ac:dyDescent="0.2">
      <c r="A46" s="60">
        <v>2</v>
      </c>
      <c r="B46" s="32" t="str">
        <f>IF(COUNTIF($C$3:$C$53,C46)&gt;1,"T","") &amp; RANK(C46,$C$3:$C$53,0)</f>
        <v>44</v>
      </c>
      <c r="C46" s="47">
        <v>15</v>
      </c>
      <c r="D46" s="50" t="s">
        <v>34</v>
      </c>
      <c r="E46" s="50" t="s">
        <v>35</v>
      </c>
      <c r="F46" s="48">
        <v>11</v>
      </c>
      <c r="G46" s="49">
        <v>4</v>
      </c>
      <c r="H46" s="49"/>
      <c r="I46" s="49"/>
      <c r="J46" s="49"/>
      <c r="K46" s="45">
        <f t="shared" si="0"/>
        <v>7.5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6" x14ac:dyDescent="0.2">
      <c r="A47" s="60">
        <v>1</v>
      </c>
      <c r="B47" s="32" t="str">
        <f>IF(COUNTIF($C$3:$C$53,C47)&gt;1,"T","") &amp; RANK(C47,$C$3:$C$53,0)</f>
        <v>T45</v>
      </c>
      <c r="C47" s="47">
        <v>13</v>
      </c>
      <c r="D47" s="50" t="s">
        <v>13</v>
      </c>
      <c r="E47" s="50" t="s">
        <v>14</v>
      </c>
      <c r="F47" s="48">
        <v>13</v>
      </c>
      <c r="G47" s="49"/>
      <c r="H47" s="49"/>
      <c r="I47" s="49"/>
      <c r="J47" s="49"/>
      <c r="K47" s="45">
        <f t="shared" si="0"/>
        <v>13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6" x14ac:dyDescent="0.2">
      <c r="A48" s="60">
        <v>1</v>
      </c>
      <c r="B48" s="32" t="str">
        <f>IF(COUNTIF($C$3:$C$53,C48)&gt;1,"T","") &amp; RANK(C48,$C$3:$C$53,0)</f>
        <v>T45</v>
      </c>
      <c r="C48" s="47">
        <v>13</v>
      </c>
      <c r="D48" s="50" t="s">
        <v>92</v>
      </c>
      <c r="E48" s="50" t="s">
        <v>51</v>
      </c>
      <c r="F48" s="48">
        <v>13</v>
      </c>
      <c r="G48" s="49"/>
      <c r="H48" s="49"/>
      <c r="I48" s="49"/>
      <c r="J48" s="49"/>
      <c r="K48" s="45">
        <f t="shared" si="0"/>
        <v>13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6" x14ac:dyDescent="0.2">
      <c r="A49" s="60">
        <v>1</v>
      </c>
      <c r="B49" s="32" t="str">
        <f>IF(COUNTIF($C$3:$C$53,C49)&gt;1,"T","") &amp; RANK(C49,$C$3:$C$53,0)</f>
        <v>47</v>
      </c>
      <c r="C49" s="47">
        <v>11</v>
      </c>
      <c r="D49" s="46" t="s">
        <v>112</v>
      </c>
      <c r="E49" s="46" t="s">
        <v>113</v>
      </c>
      <c r="F49" s="48">
        <v>11</v>
      </c>
      <c r="G49" s="49"/>
      <c r="H49" s="49"/>
      <c r="I49" s="49"/>
      <c r="J49" s="49"/>
      <c r="K49" s="45">
        <f t="shared" si="0"/>
        <v>11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6" x14ac:dyDescent="0.2">
      <c r="A50" s="60">
        <v>1</v>
      </c>
      <c r="B50" s="32" t="str">
        <f>IF(COUNTIF($C$3:$C$53,C50)&gt;1,"T","") &amp; RANK(C50,$C$3:$C$53,0)</f>
        <v>T48</v>
      </c>
      <c r="C50" s="47">
        <v>6</v>
      </c>
      <c r="D50" s="46" t="s">
        <v>13</v>
      </c>
      <c r="E50" s="46" t="s">
        <v>72</v>
      </c>
      <c r="F50" s="48">
        <v>6</v>
      </c>
      <c r="G50" s="49"/>
      <c r="H50" s="49"/>
      <c r="I50" s="49"/>
      <c r="J50" s="49"/>
      <c r="K50" s="45">
        <f t="shared" si="0"/>
        <v>6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6" x14ac:dyDescent="0.2">
      <c r="A51" s="60">
        <v>1</v>
      </c>
      <c r="B51" s="32" t="str">
        <f>IF(COUNTIF($C$3:$C$53,C51)&gt;1,"T","") &amp; RANK(C51,$C$3:$C$53,0)</f>
        <v>T48</v>
      </c>
      <c r="C51" s="47">
        <v>6</v>
      </c>
      <c r="D51" s="46" t="s">
        <v>80</v>
      </c>
      <c r="E51" s="46" t="s">
        <v>81</v>
      </c>
      <c r="F51" s="48">
        <v>6</v>
      </c>
      <c r="G51" s="49"/>
      <c r="H51" s="49"/>
      <c r="I51" s="49"/>
      <c r="J51" s="49"/>
      <c r="K51" s="45">
        <f t="shared" si="0"/>
        <v>6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x14ac:dyDescent="0.2">
      <c r="A52" s="46"/>
      <c r="B52" s="32" t="e">
        <f>IF(COUNTIF($C$3:$C$53,C52)&gt;1,"T","") &amp; RANK(C52,$C$3:$C$53,0)</f>
        <v>#N/A</v>
      </c>
      <c r="C52" s="47"/>
      <c r="D52" s="46"/>
      <c r="E52" s="46"/>
      <c r="F52" s="48"/>
      <c r="G52" s="49"/>
      <c r="H52" s="49"/>
      <c r="I52" s="49"/>
      <c r="J52" s="49"/>
      <c r="K52" s="45" t="e">
        <f t="shared" si="0"/>
        <v>#DIV/0!</v>
      </c>
      <c r="L52" s="14"/>
      <c r="M52" s="14"/>
      <c r="N52" s="14"/>
      <c r="O52" s="14"/>
      <c r="P52" s="14"/>
      <c r="Q52" s="14"/>
      <c r="R52" s="14"/>
      <c r="S52" s="14"/>
      <c r="T52" s="14"/>
    </row>
    <row r="53" spans="1:23" x14ac:dyDescent="0.2">
      <c r="A53" s="46"/>
      <c r="B53" s="32" t="e">
        <f>IF(COUNTIF($C$3:$C$53,C53)&gt;1,"T","") &amp; RANK(C53,$C$3:$C$53,0)</f>
        <v>#N/A</v>
      </c>
      <c r="C53" s="47"/>
      <c r="D53" s="46"/>
      <c r="E53" s="46"/>
      <c r="F53" s="48"/>
      <c r="G53" s="49"/>
      <c r="H53" s="49"/>
      <c r="I53" s="49"/>
      <c r="J53" s="49"/>
      <c r="K53" s="45" t="e">
        <f t="shared" si="0"/>
        <v>#DIV/0!</v>
      </c>
      <c r="L53" s="14"/>
      <c r="M53" s="14"/>
      <c r="N53" s="14"/>
      <c r="O53" s="14"/>
      <c r="P53" s="14"/>
      <c r="Q53" s="14"/>
      <c r="R53" s="14"/>
      <c r="S53" s="14"/>
      <c r="T53" s="14"/>
    </row>
    <row r="54" spans="1:23" x14ac:dyDescent="0.2">
      <c r="B54" s="32" t="e">
        <f>IF(COUNTIF($C$3:$C$53,C54)&gt;1,"T","") &amp; RANK(C54,$C$3:$C$53,0)</f>
        <v>#N/A</v>
      </c>
      <c r="C54" s="14"/>
      <c r="D54" s="14"/>
      <c r="E54" s="14"/>
      <c r="F54" s="14"/>
      <c r="G54" s="14"/>
      <c r="H54" s="14"/>
      <c r="K54" s="45" t="e">
        <f t="shared" si="0"/>
        <v>#DIV/0!</v>
      </c>
      <c r="L54" s="14"/>
      <c r="M54" s="14"/>
      <c r="N54" s="14"/>
      <c r="O54" s="14"/>
      <c r="P54" s="14"/>
      <c r="Q54" s="14"/>
      <c r="R54" s="14"/>
      <c r="S54" s="14"/>
      <c r="T54" s="14"/>
    </row>
    <row r="55" spans="1:23" x14ac:dyDescent="0.2">
      <c r="B55" s="32" t="e">
        <f>IF(COUNTIF($C$3:$C$53,C55)&gt;1,"T","") &amp; RANK(C55,$C$3:$C$53,0)</f>
        <v>#N/A</v>
      </c>
      <c r="C55" s="14"/>
      <c r="D55" s="14"/>
      <c r="E55" s="14"/>
      <c r="F55" s="14"/>
      <c r="G55" s="14"/>
      <c r="H55" s="14"/>
      <c r="K55" s="45" t="e">
        <f t="shared" si="0"/>
        <v>#DIV/0!</v>
      </c>
      <c r="L55" s="14"/>
      <c r="M55" s="14"/>
      <c r="N55" s="14"/>
      <c r="O55" s="14"/>
      <c r="P55" s="14"/>
      <c r="Q55" s="14"/>
      <c r="R55" s="14"/>
      <c r="S55" s="14"/>
      <c r="T55" s="14"/>
    </row>
    <row r="56" spans="1:23" x14ac:dyDescent="0.2">
      <c r="B56" s="32" t="e">
        <f>IF(COUNTIF($C$3:$C$53,C56)&gt;1,"T","") &amp; RANK(C56,$C$3:$C$53,0)</f>
        <v>#N/A</v>
      </c>
      <c r="C56" s="14"/>
      <c r="D56" s="14"/>
      <c r="E56" s="14"/>
      <c r="F56" s="14"/>
      <c r="G56" s="14"/>
      <c r="H56" s="14"/>
      <c r="K56" s="45" t="e">
        <f t="shared" si="0"/>
        <v>#DIV/0!</v>
      </c>
      <c r="L56" s="14"/>
      <c r="M56" s="14"/>
      <c r="N56" s="14"/>
      <c r="O56" s="14"/>
      <c r="P56" s="14"/>
      <c r="Q56" s="14"/>
      <c r="R56" s="14"/>
      <c r="S56" s="14"/>
      <c r="T56" s="14"/>
    </row>
    <row r="57" spans="1:23" x14ac:dyDescent="0.2">
      <c r="B57" s="32" t="e">
        <f>IF(COUNTIF($C$3:$C$53,C57)&gt;1,"T","") &amp; RANK(C57,$C$3:$C$53,0)</f>
        <v>#N/A</v>
      </c>
      <c r="C57" s="14"/>
      <c r="D57" s="14"/>
      <c r="E57" s="14"/>
      <c r="F57" s="14"/>
      <c r="G57" s="14"/>
      <c r="H57" s="14"/>
      <c r="K57" s="45" t="e">
        <f t="shared" si="0"/>
        <v>#DIV/0!</v>
      </c>
      <c r="L57" s="14"/>
      <c r="M57" s="14"/>
      <c r="N57" s="14"/>
      <c r="O57" s="14"/>
      <c r="P57" s="14"/>
      <c r="Q57" s="14"/>
      <c r="R57" s="14"/>
      <c r="S57" s="14"/>
      <c r="T57" s="14"/>
    </row>
    <row r="58" spans="1:23" x14ac:dyDescent="0.2">
      <c r="B58" s="32" t="e">
        <f>IF(COUNTIF($C$3:$C$53,C58)&gt;1,"T","") &amp; RANK(C58,$C$3:$C$53,0)</f>
        <v>#N/A</v>
      </c>
      <c r="C58" s="14"/>
      <c r="D58" s="14"/>
      <c r="E58" s="14"/>
      <c r="F58" s="14"/>
      <c r="G58" s="14"/>
      <c r="H58" s="14"/>
      <c r="K58" s="45" t="e">
        <f t="shared" si="0"/>
        <v>#DIV/0!</v>
      </c>
      <c r="L58" s="14"/>
      <c r="M58" s="14"/>
      <c r="N58" s="14"/>
      <c r="O58" s="14"/>
      <c r="P58" s="14"/>
      <c r="Q58" s="14"/>
      <c r="R58" s="14"/>
      <c r="S58" s="14"/>
      <c r="T58" s="14"/>
    </row>
    <row r="59" spans="1:23" x14ac:dyDescent="0.2">
      <c r="C59" s="14"/>
      <c r="D59" s="14"/>
      <c r="E59" s="14"/>
      <c r="F59" s="14"/>
      <c r="G59" s="14"/>
      <c r="H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3" x14ac:dyDescent="0.2">
      <c r="C60" s="14"/>
      <c r="D60" s="14"/>
      <c r="E60" s="14"/>
      <c r="F60" s="14"/>
      <c r="G60" s="14"/>
      <c r="H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3" x14ac:dyDescent="0.2">
      <c r="C61" s="14"/>
      <c r="D61" s="14"/>
      <c r="E61" s="14"/>
      <c r="F61" s="14"/>
      <c r="G61" s="14"/>
      <c r="H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3" x14ac:dyDescent="0.2">
      <c r="C62" s="14"/>
      <c r="D62" s="14"/>
      <c r="E62" s="14"/>
      <c r="F62" s="14"/>
      <c r="G62" s="14"/>
      <c r="H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3" x14ac:dyDescent="0.2">
      <c r="C63" s="14"/>
      <c r="D63" s="14"/>
      <c r="E63" s="14"/>
      <c r="F63" s="14"/>
      <c r="G63" s="14"/>
      <c r="H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3" x14ac:dyDescent="0.2">
      <c r="C64" s="14"/>
      <c r="D64" s="14"/>
      <c r="E64" s="14"/>
      <c r="F64" s="14"/>
      <c r="G64" s="14"/>
      <c r="H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3:20" x14ac:dyDescent="0.2">
      <c r="C65" s="14"/>
      <c r="D65" s="14"/>
      <c r="E65" s="14"/>
      <c r="F65" s="14"/>
      <c r="G65" s="14"/>
      <c r="H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3:20" x14ac:dyDescent="0.2">
      <c r="C66" s="14"/>
      <c r="D66" s="14"/>
      <c r="E66" s="14"/>
      <c r="F66" s="14"/>
      <c r="G66" s="14"/>
      <c r="H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3:20" x14ac:dyDescent="0.2">
      <c r="C67" s="14"/>
      <c r="D67" s="14"/>
      <c r="E67" s="14"/>
      <c r="F67" s="14"/>
      <c r="G67" s="14"/>
      <c r="H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3:20" x14ac:dyDescent="0.2">
      <c r="C68" s="14"/>
      <c r="D68" s="14"/>
      <c r="E68" s="14"/>
      <c r="F68" s="14"/>
      <c r="G68" s="14"/>
      <c r="H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3:20" x14ac:dyDescent="0.2">
      <c r="C69" s="14"/>
      <c r="D69" s="14"/>
      <c r="E69" s="14"/>
      <c r="F69" s="14"/>
      <c r="G69" s="14"/>
      <c r="H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3:20" x14ac:dyDescent="0.2">
      <c r="C70" s="14"/>
      <c r="D70" s="14"/>
      <c r="E70" s="14"/>
      <c r="F70" s="14"/>
      <c r="G70" s="14"/>
      <c r="H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3:20" x14ac:dyDescent="0.2">
      <c r="C71" s="14"/>
      <c r="D71" s="14"/>
      <c r="E71" s="14"/>
      <c r="F71" s="14"/>
      <c r="G71" s="14"/>
      <c r="H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3:20" x14ac:dyDescent="0.2">
      <c r="C72" s="14"/>
      <c r="D72" s="14"/>
      <c r="E72" s="14"/>
      <c r="F72" s="14"/>
      <c r="G72" s="14"/>
      <c r="H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3:20" x14ac:dyDescent="0.2">
      <c r="C73" s="14"/>
      <c r="D73" s="14"/>
      <c r="E73" s="14"/>
      <c r="F73" s="14"/>
      <c r="G73" s="14"/>
      <c r="H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3:20" x14ac:dyDescent="0.2">
      <c r="C74" s="14"/>
      <c r="D74" s="14"/>
      <c r="E74" s="14"/>
      <c r="F74" s="14"/>
      <c r="G74" s="14"/>
      <c r="H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3:20" x14ac:dyDescent="0.2">
      <c r="C75" s="14"/>
      <c r="D75" s="14"/>
      <c r="E75" s="14"/>
      <c r="F75" s="14"/>
      <c r="G75" s="14"/>
      <c r="H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3:20" x14ac:dyDescent="0.2">
      <c r="C76" s="14"/>
      <c r="D76" s="14"/>
      <c r="E76" s="14"/>
      <c r="F76" s="14"/>
      <c r="G76" s="14"/>
      <c r="H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3:20" x14ac:dyDescent="0.2">
      <c r="C77" s="14"/>
      <c r="D77" s="14"/>
      <c r="E77" s="14"/>
      <c r="F77" s="14"/>
      <c r="G77" s="14"/>
      <c r="H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3:20" x14ac:dyDescent="0.2">
      <c r="C78" s="14"/>
      <c r="D78" s="14"/>
      <c r="E78" s="14"/>
      <c r="F78" s="14"/>
      <c r="G78" s="14"/>
      <c r="H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3:20" x14ac:dyDescent="0.2">
      <c r="C79" s="14"/>
      <c r="D79" s="14"/>
      <c r="E79" s="14"/>
      <c r="F79" s="14"/>
      <c r="G79" s="14"/>
      <c r="H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3:20" x14ac:dyDescent="0.2">
      <c r="C80" s="14"/>
      <c r="D80" s="14"/>
      <c r="E80" s="14"/>
      <c r="F80" s="14"/>
      <c r="G80" s="14"/>
      <c r="H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3:20" x14ac:dyDescent="0.2">
      <c r="C81" s="14"/>
      <c r="D81" s="14"/>
      <c r="E81" s="14"/>
      <c r="F81" s="14"/>
      <c r="G81" s="14"/>
      <c r="H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3:20" x14ac:dyDescent="0.2">
      <c r="C82" s="14"/>
      <c r="D82" s="14"/>
      <c r="E82" s="14"/>
      <c r="F82" s="14"/>
      <c r="G82" s="14"/>
      <c r="H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3:20" x14ac:dyDescent="0.2">
      <c r="C83" s="14"/>
      <c r="D83" s="14"/>
      <c r="E83" s="14"/>
      <c r="F83" s="14"/>
      <c r="G83" s="14"/>
      <c r="H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3:20" x14ac:dyDescent="0.2">
      <c r="C84" s="14"/>
      <c r="D84" s="14"/>
      <c r="E84" s="14"/>
      <c r="F84" s="14"/>
      <c r="G84" s="14"/>
      <c r="H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3:20" x14ac:dyDescent="0.2">
      <c r="C85" s="14"/>
      <c r="D85" s="14"/>
      <c r="E85" s="14"/>
      <c r="F85" s="14"/>
      <c r="G85" s="14"/>
      <c r="H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3:20" x14ac:dyDescent="0.2">
      <c r="C86" s="14"/>
      <c r="D86" s="14"/>
      <c r="E86" s="14"/>
      <c r="F86" s="14"/>
      <c r="G86" s="14"/>
      <c r="H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3:20" x14ac:dyDescent="0.2">
      <c r="C87" s="14"/>
      <c r="D87" s="14"/>
      <c r="E87" s="14"/>
      <c r="F87" s="14"/>
      <c r="G87" s="14"/>
      <c r="H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3:20" x14ac:dyDescent="0.2">
      <c r="C88" s="14"/>
      <c r="D88" s="14"/>
      <c r="E88" s="14"/>
      <c r="F88" s="14"/>
      <c r="G88" s="14"/>
      <c r="H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3:20" x14ac:dyDescent="0.2">
      <c r="C89" s="14"/>
      <c r="D89" s="14"/>
      <c r="E89" s="14"/>
      <c r="F89" s="14"/>
      <c r="G89" s="14"/>
      <c r="H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3:20" x14ac:dyDescent="0.2">
      <c r="C90" s="14"/>
      <c r="D90" s="14"/>
      <c r="E90" s="14"/>
      <c r="F90" s="14"/>
      <c r="G90" s="14"/>
      <c r="H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3:20" x14ac:dyDescent="0.2">
      <c r="C91" s="14"/>
      <c r="D91" s="14"/>
      <c r="E91" s="14"/>
      <c r="F91" s="14"/>
      <c r="G91" s="14"/>
      <c r="H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3:20" x14ac:dyDescent="0.2">
      <c r="C92" s="14"/>
      <c r="D92" s="14"/>
      <c r="E92" s="14"/>
      <c r="F92" s="14"/>
      <c r="G92" s="14"/>
      <c r="H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3:20" x14ac:dyDescent="0.2">
      <c r="C93" s="14"/>
      <c r="D93" s="14"/>
      <c r="E93" s="14"/>
      <c r="F93" s="14"/>
      <c r="G93" s="14"/>
      <c r="H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3:20" x14ac:dyDescent="0.2">
      <c r="C94" s="14"/>
      <c r="D94" s="14"/>
      <c r="E94" s="14"/>
      <c r="F94" s="14"/>
      <c r="G94" s="14"/>
      <c r="H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3:20" x14ac:dyDescent="0.2">
      <c r="C95" s="14"/>
      <c r="D95" s="14"/>
      <c r="E95" s="14"/>
      <c r="F95" s="14"/>
      <c r="G95" s="14"/>
      <c r="H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3:20" x14ac:dyDescent="0.2">
      <c r="C96" s="14"/>
      <c r="D96" s="14"/>
      <c r="E96" s="14"/>
      <c r="F96" s="14"/>
      <c r="G96" s="14"/>
      <c r="H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3:20" x14ac:dyDescent="0.2">
      <c r="C97" s="14"/>
      <c r="D97" s="14"/>
      <c r="E97" s="14"/>
      <c r="F97" s="14"/>
      <c r="G97" s="14"/>
      <c r="H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3:20" x14ac:dyDescent="0.2">
      <c r="C98" s="14"/>
      <c r="D98" s="14"/>
      <c r="E98" s="14"/>
      <c r="F98" s="14"/>
      <c r="G98" s="14"/>
      <c r="H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3:20" x14ac:dyDescent="0.2">
      <c r="C99" s="14"/>
      <c r="D99" s="14"/>
      <c r="E99" s="14"/>
      <c r="F99" s="14"/>
      <c r="G99" s="14"/>
      <c r="H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3:20" x14ac:dyDescent="0.2">
      <c r="C100" s="14"/>
      <c r="D100" s="14"/>
      <c r="E100" s="14"/>
      <c r="F100" s="14"/>
      <c r="G100" s="14"/>
      <c r="H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3:20" x14ac:dyDescent="0.2">
      <c r="C101" s="14"/>
      <c r="D101" s="14"/>
      <c r="E101" s="14"/>
      <c r="F101" s="14"/>
      <c r="G101" s="14"/>
      <c r="H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3:20" x14ac:dyDescent="0.2">
      <c r="C102" s="14"/>
      <c r="D102" s="14"/>
      <c r="E102" s="14"/>
      <c r="F102" s="14"/>
      <c r="G102" s="14"/>
      <c r="H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3:20" x14ac:dyDescent="0.2">
      <c r="C103" s="14"/>
      <c r="D103" s="14"/>
      <c r="E103" s="14"/>
      <c r="F103" s="14"/>
      <c r="G103" s="14"/>
      <c r="H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3:20" x14ac:dyDescent="0.2">
      <c r="C104" s="14"/>
      <c r="D104" s="14"/>
      <c r="E104" s="14"/>
      <c r="F104" s="14"/>
      <c r="G104" s="14"/>
      <c r="H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3:20" x14ac:dyDescent="0.2">
      <c r="C105" s="14"/>
      <c r="D105" s="14"/>
      <c r="E105" s="14"/>
      <c r="F105" s="14"/>
      <c r="G105" s="14"/>
      <c r="H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3:20" x14ac:dyDescent="0.2">
      <c r="C106" s="14"/>
      <c r="D106" s="14"/>
      <c r="E106" s="14"/>
      <c r="F106" s="14"/>
      <c r="G106" s="14"/>
      <c r="H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3:20" x14ac:dyDescent="0.2">
      <c r="C107" s="14"/>
      <c r="D107" s="14"/>
      <c r="E107" s="14"/>
      <c r="F107" s="14"/>
      <c r="G107" s="14"/>
      <c r="H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3:20" x14ac:dyDescent="0.2">
      <c r="C108" s="14"/>
      <c r="D108" s="14"/>
      <c r="E108" s="14"/>
      <c r="F108" s="14"/>
      <c r="G108" s="14"/>
      <c r="H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3:20" x14ac:dyDescent="0.2">
      <c r="C109" s="14"/>
      <c r="D109" s="14"/>
      <c r="E109" s="14"/>
      <c r="F109" s="14"/>
      <c r="G109" s="14"/>
      <c r="H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3:20" x14ac:dyDescent="0.2">
      <c r="C110" s="14"/>
      <c r="D110" s="14"/>
      <c r="E110" s="14"/>
      <c r="F110" s="14"/>
      <c r="G110" s="14"/>
      <c r="H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3:20" x14ac:dyDescent="0.2">
      <c r="C111" s="14"/>
      <c r="D111" s="14"/>
      <c r="E111" s="14"/>
      <c r="F111" s="14"/>
      <c r="G111" s="14"/>
      <c r="H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3:20" x14ac:dyDescent="0.2">
      <c r="C112" s="14"/>
      <c r="D112" s="14"/>
      <c r="E112" s="14"/>
      <c r="F112" s="14"/>
      <c r="G112" s="14"/>
      <c r="H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3:20" x14ac:dyDescent="0.2">
      <c r="C113" s="14"/>
      <c r="D113" s="14"/>
      <c r="E113" s="14"/>
      <c r="F113" s="14"/>
      <c r="G113" s="14"/>
      <c r="H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3:20" x14ac:dyDescent="0.2">
      <c r="C114" s="14"/>
      <c r="D114" s="14"/>
      <c r="E114" s="14"/>
      <c r="F114" s="14"/>
      <c r="G114" s="14"/>
      <c r="H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3:20" x14ac:dyDescent="0.2">
      <c r="C115" s="14"/>
      <c r="D115" s="14"/>
      <c r="E115" s="14"/>
      <c r="F115" s="14"/>
      <c r="G115" s="14"/>
      <c r="H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3:20" x14ac:dyDescent="0.2">
      <c r="C116" s="14"/>
      <c r="D116" s="14"/>
      <c r="E116" s="14"/>
      <c r="F116" s="14"/>
      <c r="G116" s="14"/>
      <c r="H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3:20" x14ac:dyDescent="0.2">
      <c r="C117" s="14"/>
      <c r="D117" s="14"/>
      <c r="E117" s="14"/>
      <c r="F117" s="14"/>
      <c r="G117" s="14"/>
      <c r="H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3:20" x14ac:dyDescent="0.2">
      <c r="C118" s="14"/>
      <c r="D118" s="14"/>
      <c r="E118" s="14"/>
      <c r="F118" s="14"/>
      <c r="G118" s="14"/>
      <c r="H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3:20" x14ac:dyDescent="0.2">
      <c r="C119" s="14"/>
      <c r="D119" s="14"/>
      <c r="E119" s="14"/>
      <c r="F119" s="14"/>
      <c r="G119" s="14"/>
      <c r="H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3:20" x14ac:dyDescent="0.2">
      <c r="C120" s="14"/>
      <c r="D120" s="14"/>
      <c r="E120" s="14"/>
      <c r="F120" s="14"/>
      <c r="G120" s="14"/>
      <c r="H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3:20" x14ac:dyDescent="0.2">
      <c r="C121" s="14"/>
      <c r="D121" s="14"/>
      <c r="E121" s="14"/>
      <c r="F121" s="14"/>
      <c r="G121" s="14"/>
      <c r="H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3:20" x14ac:dyDescent="0.2">
      <c r="C122" s="14"/>
      <c r="D122" s="14"/>
      <c r="E122" s="14"/>
      <c r="F122" s="14"/>
      <c r="G122" s="14"/>
      <c r="H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3:20" x14ac:dyDescent="0.2">
      <c r="C123" s="14"/>
      <c r="D123" s="14"/>
      <c r="E123" s="14"/>
      <c r="F123" s="14"/>
      <c r="G123" s="14"/>
      <c r="H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3:20" x14ac:dyDescent="0.2">
      <c r="C124" s="14"/>
      <c r="D124" s="14"/>
      <c r="E124" s="14"/>
      <c r="F124" s="14"/>
      <c r="G124" s="14"/>
      <c r="H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3:20" x14ac:dyDescent="0.2">
      <c r="C125" s="14"/>
      <c r="D125" s="14"/>
      <c r="E125" s="14"/>
      <c r="F125" s="14"/>
      <c r="G125" s="14"/>
      <c r="H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3:20" x14ac:dyDescent="0.2">
      <c r="C126" s="14"/>
      <c r="D126" s="14"/>
      <c r="E126" s="14"/>
      <c r="F126" s="14"/>
      <c r="G126" s="14"/>
      <c r="H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3:20" x14ac:dyDescent="0.2">
      <c r="C127" s="14"/>
      <c r="D127" s="14"/>
      <c r="E127" s="14"/>
      <c r="F127" s="14"/>
      <c r="G127" s="14"/>
      <c r="H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3:20" x14ac:dyDescent="0.2">
      <c r="C128" s="14"/>
      <c r="D128" s="14"/>
      <c r="E128" s="14"/>
      <c r="F128" s="14"/>
      <c r="G128" s="14"/>
      <c r="H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3:20" x14ac:dyDescent="0.2">
      <c r="C129" s="14"/>
      <c r="D129" s="14"/>
      <c r="E129" s="14"/>
      <c r="F129" s="14"/>
      <c r="G129" s="14"/>
      <c r="H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3:20" x14ac:dyDescent="0.2">
      <c r="C130" s="14"/>
      <c r="D130" s="14"/>
      <c r="E130" s="14"/>
      <c r="F130" s="14"/>
      <c r="G130" s="14"/>
      <c r="H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3:20" x14ac:dyDescent="0.2">
      <c r="C131" s="14"/>
      <c r="D131" s="14"/>
      <c r="E131" s="14"/>
      <c r="F131" s="14"/>
      <c r="G131" s="14"/>
      <c r="H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3:20" x14ac:dyDescent="0.2">
      <c r="C132" s="14"/>
      <c r="D132" s="14"/>
      <c r="E132" s="14"/>
      <c r="F132" s="14"/>
      <c r="G132" s="14"/>
      <c r="H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3:20" x14ac:dyDescent="0.2">
      <c r="C133" s="14"/>
      <c r="D133" s="14"/>
      <c r="E133" s="14"/>
      <c r="F133" s="14"/>
      <c r="G133" s="14"/>
      <c r="H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3:20" x14ac:dyDescent="0.2">
      <c r="C134" s="14"/>
      <c r="D134" s="14"/>
      <c r="E134" s="14"/>
      <c r="F134" s="14"/>
      <c r="G134" s="14"/>
      <c r="H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3:20" x14ac:dyDescent="0.2">
      <c r="C135" s="14"/>
      <c r="D135" s="14"/>
      <c r="E135" s="14"/>
      <c r="F135" s="14"/>
      <c r="G135" s="14"/>
      <c r="H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3:20" x14ac:dyDescent="0.2">
      <c r="C136" s="14"/>
      <c r="D136" s="14"/>
      <c r="E136" s="14"/>
      <c r="F136" s="14"/>
      <c r="G136" s="14"/>
      <c r="H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3:20" x14ac:dyDescent="0.2">
      <c r="C137" s="14"/>
      <c r="D137" s="14"/>
      <c r="E137" s="14"/>
      <c r="F137" s="14"/>
      <c r="G137" s="14"/>
      <c r="H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3:20" x14ac:dyDescent="0.2">
      <c r="C138" s="14"/>
      <c r="D138" s="14"/>
      <c r="E138" s="14"/>
      <c r="F138" s="14"/>
      <c r="G138" s="14"/>
      <c r="H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3:20" x14ac:dyDescent="0.2">
      <c r="C139" s="14"/>
      <c r="D139" s="14"/>
      <c r="E139" s="14"/>
      <c r="F139" s="14"/>
      <c r="G139" s="14"/>
      <c r="H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3:20" x14ac:dyDescent="0.2">
      <c r="C140" s="14"/>
      <c r="D140" s="14"/>
      <c r="E140" s="14"/>
      <c r="F140" s="14"/>
      <c r="G140" s="14"/>
      <c r="H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3:20" x14ac:dyDescent="0.2">
      <c r="C141" s="14"/>
      <c r="D141" s="14"/>
      <c r="E141" s="14"/>
      <c r="F141" s="14"/>
      <c r="G141" s="14"/>
      <c r="H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3:20" x14ac:dyDescent="0.2">
      <c r="C142" s="14"/>
      <c r="D142" s="14"/>
      <c r="E142" s="14"/>
      <c r="F142" s="14"/>
      <c r="G142" s="14"/>
      <c r="H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3:20" x14ac:dyDescent="0.2">
      <c r="C143" s="14"/>
      <c r="D143" s="14"/>
      <c r="E143" s="14"/>
      <c r="F143" s="14"/>
      <c r="G143" s="14"/>
      <c r="H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3:20" x14ac:dyDescent="0.2">
      <c r="C144" s="14"/>
      <c r="D144" s="14"/>
      <c r="E144" s="14"/>
      <c r="F144" s="14"/>
      <c r="G144" s="14"/>
      <c r="H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3:20" x14ac:dyDescent="0.2">
      <c r="C145" s="14"/>
      <c r="D145" s="14"/>
      <c r="E145" s="14"/>
      <c r="F145" s="14"/>
      <c r="G145" s="14"/>
      <c r="H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3:20" x14ac:dyDescent="0.2">
      <c r="C146" s="14"/>
      <c r="D146" s="14"/>
      <c r="E146" s="14"/>
      <c r="F146" s="14"/>
      <c r="G146" s="14"/>
      <c r="H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3:20" x14ac:dyDescent="0.2">
      <c r="C147" s="14"/>
      <c r="D147" s="14"/>
      <c r="E147" s="14"/>
      <c r="F147" s="14"/>
      <c r="G147" s="14"/>
      <c r="H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3:20" x14ac:dyDescent="0.2">
      <c r="C148" s="14"/>
      <c r="D148" s="14"/>
      <c r="E148" s="14"/>
      <c r="F148" s="14"/>
      <c r="G148" s="14"/>
      <c r="H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3:20" x14ac:dyDescent="0.2">
      <c r="C149" s="14"/>
      <c r="D149" s="14"/>
      <c r="E149" s="14"/>
      <c r="F149" s="14"/>
      <c r="G149" s="14"/>
      <c r="H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3:20" x14ac:dyDescent="0.2">
      <c r="C150" s="14"/>
      <c r="D150" s="14"/>
      <c r="E150" s="14"/>
      <c r="F150" s="14"/>
      <c r="G150" s="14"/>
      <c r="H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3:20" x14ac:dyDescent="0.2">
      <c r="C151" s="14"/>
      <c r="D151" s="14"/>
      <c r="E151" s="14"/>
      <c r="F151" s="14"/>
      <c r="G151" s="14"/>
      <c r="H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3:20" x14ac:dyDescent="0.2">
      <c r="C152" s="14"/>
      <c r="D152" s="14"/>
      <c r="E152" s="14"/>
      <c r="F152" s="14"/>
      <c r="G152" s="14"/>
      <c r="H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3:20" x14ac:dyDescent="0.2">
      <c r="C153" s="14"/>
      <c r="D153" s="14"/>
      <c r="E153" s="14"/>
      <c r="F153" s="14"/>
      <c r="G153" s="14"/>
      <c r="H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3:20" x14ac:dyDescent="0.2">
      <c r="C154" s="14"/>
      <c r="D154" s="14"/>
      <c r="E154" s="14"/>
      <c r="F154" s="14"/>
      <c r="G154" s="14"/>
      <c r="H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3:20" x14ac:dyDescent="0.2">
      <c r="C155" s="14"/>
      <c r="D155" s="14"/>
      <c r="E155" s="14"/>
      <c r="F155" s="14"/>
      <c r="G155" s="14"/>
      <c r="H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3:20" x14ac:dyDescent="0.2"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3:20" x14ac:dyDescent="0.2"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3:20" x14ac:dyDescent="0.2"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3:20" x14ac:dyDescent="0.2"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3:20" x14ac:dyDescent="0.2"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2:20" x14ac:dyDescent="0.2"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2:20" x14ac:dyDescent="0.2"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2:20" x14ac:dyDescent="0.2"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2:20" x14ac:dyDescent="0.2"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2:20" x14ac:dyDescent="0.2"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2:20" x14ac:dyDescent="0.2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2:20" x14ac:dyDescent="0.2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2:20" x14ac:dyDescent="0.2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2:20" x14ac:dyDescent="0.2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2:20" x14ac:dyDescent="0.2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2:20" x14ac:dyDescent="0.2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2:20" x14ac:dyDescent="0.2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2:20" x14ac:dyDescent="0.2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2:20" x14ac:dyDescent="0.2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2:20" x14ac:dyDescent="0.2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2:20" x14ac:dyDescent="0.2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"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2:20" x14ac:dyDescent="0.2"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2:20" x14ac:dyDescent="0.2"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2:20" x14ac:dyDescent="0.2"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2:20" x14ac:dyDescent="0.2"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2:20" x14ac:dyDescent="0.2"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2:20" x14ac:dyDescent="0.2"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2:20" x14ac:dyDescent="0.2"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2:20" x14ac:dyDescent="0.2"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2:20" x14ac:dyDescent="0.2"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2:20" x14ac:dyDescent="0.2"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2:20" x14ac:dyDescent="0.2"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2:20" x14ac:dyDescent="0.2"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2:20" x14ac:dyDescent="0.2"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2:20" x14ac:dyDescent="0.2"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2:20" x14ac:dyDescent="0.2"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2:20" x14ac:dyDescent="0.2"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2:20" x14ac:dyDescent="0.2">
      <c r="L217" s="14"/>
      <c r="M217" s="14"/>
      <c r="N217" s="14"/>
      <c r="O217" s="14"/>
      <c r="P217" s="14"/>
      <c r="Q217" s="14"/>
      <c r="R217" s="14"/>
      <c r="S217" s="14"/>
      <c r="T217" s="14"/>
    </row>
  </sheetData>
  <sortState ref="A3:J51">
    <sortCondition descending="1" ref="C3:C51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6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2018-07-10T19:43:10Z</dcterms:modified>
</cp:coreProperties>
</file>